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3ER TRIMESTRE 2025\CUENTA PUBLICA 2024\1. INFORMACIÓN CONTABLE\"/>
    </mc:Choice>
  </mc:AlternateContent>
  <xr:revisionPtr revIDLastSave="0" documentId="13_ncr:1_{85872C7E-8416-4503-B976-BC378DE0D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1" sheetId="47" r:id="rId1"/>
  </sheets>
  <externalReferences>
    <externalReference r:id="rId2"/>
    <externalReference r:id="rId3"/>
    <externalReference r:id="rId4"/>
  </externalReferences>
  <definedNames>
    <definedName name="_xlnm.Print_Area" localSheetId="0">'IC-1'!$A$1:$G$75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47" l="1"/>
  <c r="G39" i="47"/>
  <c r="F39" i="47"/>
  <c r="G34" i="47"/>
  <c r="F34" i="47"/>
  <c r="G27" i="47"/>
  <c r="F27" i="47"/>
  <c r="G17" i="47"/>
  <c r="F17" i="47"/>
  <c r="F29" i="47" s="1"/>
  <c r="D30" i="47"/>
  <c r="C30" i="47"/>
  <c r="D16" i="47"/>
  <c r="D33" i="47" s="1"/>
  <c r="C16" i="47"/>
  <c r="C33" i="47" s="1"/>
  <c r="F50" i="47" l="1"/>
  <c r="F52" i="47" s="1"/>
  <c r="G46" i="47"/>
  <c r="G50" i="47" s="1"/>
  <c r="G29" i="47" l="1"/>
  <c r="G52" i="47" s="1"/>
</calcChain>
</file>

<file path=xl/sharedStrings.xml><?xml version="1.0" encoding="utf-8"?>
<sst xmlns="http://schemas.openxmlformats.org/spreadsheetml/2006/main" count="64" uniqueCount="64">
  <si>
    <t>Aportaciones</t>
  </si>
  <si>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</si>
  <si>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</si>
  <si>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</si>
  <si>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</si>
  <si>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</si>
  <si>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</si>
  <si>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</si>
  <si>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</si>
  <si>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</si>
  <si>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</si>
  <si>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</si>
  <si>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Hacienda Pública/Patrimonio Generado</t>
  </si>
  <si>
    <t>Actualización de la Hacienda Pública / Patrimonio</t>
  </si>
  <si>
    <t>Donaciones de Capital</t>
  </si>
  <si>
    <t>Hacienda Pública/Patrimonio Contribuido</t>
  </si>
  <si>
    <t>Total del Activo</t>
  </si>
  <si>
    <t>HACIENDA PÚBLICA/PATRIMONIO</t>
  </si>
  <si>
    <t>Total de  Activos 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</si>
  <si>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</si>
  <si>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</si>
  <si>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</si>
  <si>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</si>
  <si>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</si>
  <si>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</si>
  <si>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</si>
  <si>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</si>
  <si>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</si>
  <si>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</si>
  <si>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</si>
  <si>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</si>
  <si>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</si>
  <si>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</si>
  <si>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</si>
  <si>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</si>
  <si>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</si>
  <si>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</si>
  <si>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</si>
  <si>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</si>
  <si>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</si>
  <si>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</si>
  <si>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</si>
  <si>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</si>
  <si>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</si>
  <si>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</si>
  <si>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</si>
  <si>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</si>
  <si>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</si>
  <si>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</si>
  <si>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</si>
  <si>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</si>
  <si>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</si>
  <si>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</si>
  <si>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</si>
  <si>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</si>
  <si>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</si>
  <si>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</si>
  <si>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</si>
  <si>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Estado de Situación Financiera</t>
  </si>
  <si>
    <t>Formato IC-01</t>
  </si>
  <si>
    <t>(Cifras en Pesos)</t>
  </si>
  <si>
    <t>Al 31 de diciembre de 2024</t>
  </si>
  <si>
    <t>Pasivo No Circulante</t>
  </si>
  <si>
    <t>Municipio de Ayutla de los Libres,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</si>
</sst>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b/>
      <u/>
      <sz val="9"/>
      <name val="Arial Nova Cond"/>
      <family val="2"/>
    </font>
    <font>
      <sz val="9"/>
      <name val="Arial Nova Cond"/>
      <family val="2"/>
    </font>
    <font>
      <sz val="9"/>
      <color theme="1"/>
      <name val="Arial Nova Cond"/>
      <family val="2"/>
    </font>
    <font>
      <b/>
      <i/>
      <sz val="9"/>
      <name val="Arial Nova Cond"/>
      <family val="2"/>
    </font>
    <font>
      <b/>
      <sz val="9"/>
      <color theme="1"/>
      <name val="Arial Nova Cond"/>
      <family val="2"/>
    </font>
    <font>
      <i/>
      <sz val="9"/>
      <name val="Arial Nova Cond"/>
      <family val="2"/>
    </font>
    <font>
      <sz val="9"/>
      <color theme="0"/>
      <name val="Arial Nova Cond"/>
      <family val="2"/>
    </font>
    <font>
      <b/>
      <sz val="14"/>
      <name val="Arial Nova Cond"/>
      <family val="2"/>
    </font>
    <font>
      <b/>
      <sz val="14"/>
      <color theme="1"/>
      <name val="Arial Nova Cond"/>
      <family val="2"/>
    </font>
    <font>
      <b/>
      <sz val="9"/>
      <name val="Arial"/>
      <family val="2"/>
    </font>
    <font>
      <b/>
      <sz val="9"/>
      <name val="Arial Nova Cond"/>
    </font>
    <font>
      <sz val="9"/>
      <name val="Arial Nova con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/>
    <xf numFmtId="0" fontId="9" fillId="3" borderId="4" xfId="2" applyFont="1" applyFill="1" applyBorder="1" applyAlignment="1">
      <alignment horizontal="left" vertical="top" wrapText="1"/>
    </xf>
    <xf numFmtId="3" fontId="11" fillId="3" borderId="5" xfId="2" applyNumberFormat="1" applyFont="1" applyFill="1" applyBorder="1" applyAlignment="1">
      <alignment vertical="top"/>
    </xf>
    <xf numFmtId="43" fontId="11" fillId="3" borderId="0" xfId="32" applyFont="1" applyFill="1" applyBorder="1" applyAlignment="1" applyProtection="1">
      <alignment vertical="top"/>
      <protection locked="0"/>
    </xf>
    <xf numFmtId="4" fontId="11" fillId="3" borderId="5" xfId="2" applyNumberFormat="1" applyFont="1" applyFill="1" applyBorder="1" applyAlignment="1" applyProtection="1">
      <alignment horizontal="right" vertical="top"/>
      <protection locked="0"/>
    </xf>
    <xf numFmtId="0" fontId="12" fillId="3" borderId="4" xfId="2" applyFont="1" applyFill="1" applyBorder="1" applyAlignment="1">
      <alignment vertical="top"/>
    </xf>
    <xf numFmtId="3" fontId="11" fillId="3" borderId="0" xfId="3" applyNumberFormat="1" applyFont="1" applyFill="1" applyBorder="1" applyAlignment="1" applyProtection="1">
      <alignment vertical="top"/>
    </xf>
    <xf numFmtId="4" fontId="11" fillId="3" borderId="0" xfId="3" applyNumberFormat="1" applyFont="1" applyFill="1" applyBorder="1" applyAlignment="1" applyProtection="1">
      <alignment horizontal="right" vertical="top"/>
    </xf>
    <xf numFmtId="3" fontId="9" fillId="3" borderId="0" xfId="3" applyNumberFormat="1" applyFont="1" applyFill="1" applyBorder="1" applyAlignment="1" applyProtection="1">
      <alignment vertical="top"/>
    </xf>
    <xf numFmtId="4" fontId="9" fillId="3" borderId="5" xfId="3" applyNumberFormat="1" applyFont="1" applyFill="1" applyBorder="1" applyAlignment="1" applyProtection="1">
      <alignment horizontal="right" vertical="top"/>
    </xf>
    <xf numFmtId="0" fontId="14" fillId="3" borderId="4" xfId="2" applyFont="1" applyFill="1" applyBorder="1" applyAlignment="1">
      <alignment vertical="top"/>
    </xf>
    <xf numFmtId="4" fontId="13" fillId="2" borderId="5" xfId="2" applyNumberFormat="1" applyFont="1" applyFill="1" applyBorder="1" applyAlignment="1">
      <alignment horizontal="right" vertical="top"/>
    </xf>
    <xf numFmtId="3" fontId="11" fillId="3" borderId="5" xfId="3" applyNumberFormat="1" applyFont="1" applyFill="1" applyBorder="1" applyAlignment="1" applyProtection="1">
      <alignment vertical="top"/>
    </xf>
    <xf numFmtId="4" fontId="9" fillId="3" borderId="5" xfId="2" applyNumberFormat="1" applyFont="1" applyFill="1" applyBorder="1" applyAlignment="1">
      <alignment horizontal="right" vertical="top"/>
    </xf>
    <xf numFmtId="4" fontId="9" fillId="2" borderId="5" xfId="2" applyNumberFormat="1" applyFont="1" applyFill="1" applyBorder="1" applyAlignment="1">
      <alignment horizontal="right" vertical="top"/>
    </xf>
    <xf numFmtId="4" fontId="13" fillId="2" borderId="0" xfId="3" applyNumberFormat="1" applyFont="1" applyFill="1" applyBorder="1" applyAlignment="1" applyProtection="1">
      <alignment horizontal="right" vertical="top"/>
    </xf>
    <xf numFmtId="3" fontId="9" fillId="3" borderId="5" xfId="2" applyNumberFormat="1" applyFont="1" applyFill="1" applyBorder="1" applyAlignment="1">
      <alignment vertical="top"/>
    </xf>
    <xf numFmtId="0" fontId="15" fillId="3" borderId="4" xfId="2" applyFont="1" applyFill="1" applyBorder="1" applyAlignment="1">
      <alignment vertical="top" wrapText="1"/>
    </xf>
    <xf numFmtId="3" fontId="9" fillId="3" borderId="5" xfId="3" applyNumberFormat="1" applyFont="1" applyFill="1" applyBorder="1" applyAlignment="1" applyProtection="1">
      <alignment vertical="top"/>
    </xf>
    <xf numFmtId="4" fontId="11" fillId="3" borderId="5" xfId="3" applyNumberFormat="1" applyFont="1" applyFill="1" applyBorder="1" applyAlignment="1" applyProtection="1">
      <alignment horizontal="right" vertical="top"/>
    </xf>
    <xf numFmtId="0" fontId="12" fillId="3" borderId="6" xfId="2" applyFont="1" applyFill="1" applyBorder="1" applyAlignment="1">
      <alignment vertical="top"/>
    </xf>
    <xf numFmtId="0" fontId="12" fillId="3" borderId="8" xfId="2" applyFont="1" applyFill="1" applyBorder="1" applyAlignment="1">
      <alignment vertical="top"/>
    </xf>
    <xf numFmtId="0" fontId="12" fillId="3" borderId="7" xfId="2" applyFont="1" applyFill="1" applyBorder="1" applyAlignment="1">
      <alignment vertical="top"/>
    </xf>
    <xf numFmtId="0" fontId="11" fillId="3" borderId="4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top" wrapText="1"/>
    </xf>
    <xf numFmtId="0" fontId="11" fillId="0" borderId="0" xfId="12" applyFont="1" applyAlignment="1">
      <alignment horizontal="left" vertical="top" wrapText="1"/>
    </xf>
    <xf numFmtId="0" fontId="9" fillId="0" borderId="0" xfId="28" applyFont="1" applyAlignment="1">
      <alignment vertical="center"/>
    </xf>
    <xf numFmtId="0" fontId="8" fillId="0" borderId="4" xfId="0" applyFont="1" applyBorder="1"/>
    <xf numFmtId="4" fontId="11" fillId="0" borderId="0" xfId="12" applyNumberFormat="1" applyFont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2" xfId="3" applyNumberFormat="1" applyFont="1" applyFill="1" applyBorder="1" applyAlignment="1" applyProtection="1">
      <alignment horizontal="center" vertical="top"/>
    </xf>
    <xf numFmtId="0" fontId="10" fillId="3" borderId="2" xfId="2" applyFont="1" applyFill="1" applyBorder="1" applyAlignment="1">
      <alignment horizontal="center" vertical="top"/>
    </xf>
    <xf numFmtId="0" fontId="9" fillId="3" borderId="2" xfId="2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top"/>
    </xf>
    <xf numFmtId="3" fontId="11" fillId="3" borderId="0" xfId="2" applyNumberFormat="1" applyFont="1" applyFill="1" applyAlignment="1">
      <alignment vertical="top"/>
    </xf>
    <xf numFmtId="4" fontId="9" fillId="3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horizontal="left" vertical="top" wrapText="1"/>
    </xf>
    <xf numFmtId="4" fontId="11" fillId="3" borderId="0" xfId="2" applyNumberFormat="1" applyFont="1" applyFill="1" applyAlignment="1" applyProtection="1">
      <alignment vertical="top"/>
      <protection locked="0"/>
    </xf>
    <xf numFmtId="4" fontId="11" fillId="3" borderId="0" xfId="1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top" wrapText="1"/>
    </xf>
    <xf numFmtId="4" fontId="11" fillId="3" borderId="0" xfId="2" applyNumberFormat="1" applyFont="1" applyFill="1" applyAlignment="1" applyProtection="1">
      <alignment horizontal="right" vertical="top"/>
      <protection locked="0"/>
    </xf>
    <xf numFmtId="43" fontId="11" fillId="3" borderId="5" xfId="32" applyFont="1" applyFill="1" applyBorder="1" applyAlignment="1" applyProtection="1">
      <alignment vertical="top"/>
      <protection locked="0"/>
    </xf>
    <xf numFmtId="4" fontId="13" fillId="2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vertical="top" wrapText="1"/>
    </xf>
    <xf numFmtId="0" fontId="13" fillId="2" borderId="0" xfId="2" applyFont="1" applyFill="1" applyAlignment="1">
      <alignment horizontal="left" vertical="top" wrapText="1"/>
    </xf>
    <xf numFmtId="0" fontId="12" fillId="3" borderId="0" xfId="2" applyFont="1" applyFill="1" applyAlignment="1">
      <alignment vertical="top" wrapText="1"/>
    </xf>
    <xf numFmtId="4" fontId="11" fillId="3" borderId="0" xfId="2" applyNumberFormat="1" applyFont="1" applyFill="1" applyAlignment="1">
      <alignment horizontal="right" vertical="top"/>
    </xf>
    <xf numFmtId="0" fontId="11" fillId="3" borderId="0" xfId="2" applyFont="1" applyFill="1" applyAlignment="1">
      <alignment vertical="top" wrapText="1"/>
    </xf>
    <xf numFmtId="3" fontId="11" fillId="3" borderId="0" xfId="2" applyNumberFormat="1" applyFont="1" applyFill="1" applyAlignment="1" applyProtection="1">
      <alignment vertical="top"/>
      <protection locked="0"/>
    </xf>
    <xf numFmtId="0" fontId="15" fillId="3" borderId="0" xfId="2" applyFont="1" applyFill="1" applyAlignment="1">
      <alignment horizontal="left" vertical="top" wrapText="1"/>
    </xf>
    <xf numFmtId="4" fontId="9" fillId="2" borderId="0" xfId="2" applyNumberFormat="1" applyFont="1" applyFill="1" applyAlignment="1">
      <alignment horizontal="right" vertical="top"/>
    </xf>
    <xf numFmtId="0" fontId="13" fillId="3" borderId="0" xfId="2" applyFont="1" applyFill="1" applyAlignment="1">
      <alignment horizontal="left" vertical="top" wrapText="1"/>
    </xf>
    <xf numFmtId="3" fontId="9" fillId="3" borderId="0" xfId="2" applyNumberFormat="1" applyFont="1" applyFill="1" applyAlignment="1">
      <alignment vertical="top"/>
    </xf>
    <xf numFmtId="0" fontId="16" fillId="3" borderId="0" xfId="2" applyFont="1" applyFill="1" applyAlignment="1">
      <alignment vertical="center" wrapText="1"/>
    </xf>
    <xf numFmtId="4" fontId="11" fillId="3" borderId="5" xfId="2" applyNumberFormat="1" applyFont="1" applyFill="1" applyBorder="1" applyAlignment="1" applyProtection="1">
      <alignment vertical="top"/>
      <protection locked="0"/>
    </xf>
    <xf numFmtId="0" fontId="19" fillId="0" borderId="0" xfId="2" applyFont="1"/>
    <xf numFmtId="0" fontId="20" fillId="3" borderId="4" xfId="2" applyFont="1" applyFill="1" applyBorder="1" applyAlignment="1">
      <alignment horizontal="left" vertical="top" wrapText="1"/>
    </xf>
    <xf numFmtId="4" fontId="21" fillId="0" borderId="0" xfId="0" applyNumberFormat="1" applyFont="1" applyAlignment="1">
      <alignment horizontal="right" vertical="center"/>
    </xf>
    <xf numFmtId="4" fontId="12" fillId="3" borderId="8" xfId="2" applyNumberFormat="1" applyFont="1" applyFill="1" applyBorder="1" applyAlignment="1">
      <alignment vertical="top"/>
    </xf>
    <xf numFmtId="4" fontId="8" fillId="0" borderId="0" xfId="0" applyNumberFormat="1" applyFont="1"/>
    <xf numFmtId="0" fontId="11" fillId="0" borderId="2" xfId="12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9" fillId="2" borderId="6" xfId="2" applyFont="1" applyFill="1" applyBorder="1" applyAlignment="1">
      <alignment horizontal="center"/>
    </xf>
    <xf numFmtId="0" fontId="19" fillId="2" borderId="8" xfId="2" applyFont="1" applyFill="1" applyBorder="1" applyAlignment="1">
      <alignment horizontal="center"/>
    </xf>
    <xf numFmtId="0" fontId="19" fillId="2" borderId="7" xfId="2" applyFont="1" applyFill="1" applyBorder="1" applyAlignment="1">
      <alignment horizontal="center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355023</xdr:colOff>
      <xdr:row>65</xdr:row>
      <xdr:rowOff>117774</xdr:rowOff>
    </xdr:from>
    <xdr:to>
      <xdr:col>6</xdr:col>
      <xdr:colOff>762000</xdr:colOff>
      <xdr:row>74</xdr:row>
      <xdr:rowOff>45814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BAC8350-A6DD-48F2-AB63-5BE920F7659A}"/>
            </a:ext>
          </a:extLst>
        </xdr:cNvPr>
        <xdr:cNvGrpSpPr/>
      </xdr:nvGrpSpPr>
      <xdr:grpSpPr>
        <a:xfrm>
          <a:off x="525754" y="12437373"/>
          <a:ext cx="9186152" cy="1545493"/>
          <a:chOff x="374418" y="11484350"/>
          <a:chExt cx="8745318" cy="104815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7CBA7AD6-82AE-4DA6-A565-5B94FC07A3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8387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27217676-A8B3-4C63-BD90-58B6CF1517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0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Funciones de Síndica 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F2E4BA8D-A231-4EC0-9401-5A18ABA78D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de Tesorero Municipal</a:t>
            </a: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54561064-E3AF-4D95-8F3B-99BCC5D08F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L.C. Nohemi Melchor García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Control Municipal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6"/>
  <sheetViews>
    <sheetView tabSelected="1" topLeftCell="A58" zoomScale="106" zoomScaleNormal="106" workbookViewId="0">
      <selection activeCell="E64" sqref="E64"/>
    </sheetView>
  </sheetViews>
  <sheetFormatPr baseColWidth="10" defaultRowHeight="14.25" x14ac:dyDescent="0.2"/>
  <cols>
    <col min="1" max="1" width="2.5703125" style="1" customWidth="1"/>
    <col min="2" max="2" width="44.5703125" style="1" customWidth="1"/>
    <col min="3" max="4" width="14.140625" style="1" customWidth="1"/>
    <col min="5" max="5" width="44.5703125" style="1" customWidth="1"/>
    <col min="6" max="7" width="14.140625" style="1" customWidth="1"/>
    <col min="8" max="8" width="11.42578125" style="1"/>
    <col min="9" max="9" width="15" style="1" bestFit="1" customWidth="1"/>
    <col min="10" max="16384" width="11.42578125" style="1"/>
  </cols>
  <sheetData>
    <row r="1" spans="2:10" ht="19.5" customHeight="1" x14ac:dyDescent="0.2">
      <c r="F1" s="62" t="s">
        <v>59</v>
      </c>
      <c r="G1" s="62"/>
    </row>
    <row r="2" spans="2:10" ht="18" x14ac:dyDescent="0.25">
      <c r="B2" s="63" t="s">
        <v>63</v>
      </c>
      <c r="C2" s="64"/>
      <c r="D2" s="64"/>
      <c r="E2" s="64"/>
      <c r="F2" s="64"/>
      <c r="G2" s="65"/>
    </row>
    <row r="3" spans="2:10" ht="18" x14ac:dyDescent="0.25">
      <c r="B3" s="66" t="s">
        <v>58</v>
      </c>
      <c r="C3" s="67"/>
      <c r="D3" s="67"/>
      <c r="E3" s="67"/>
      <c r="F3" s="67"/>
      <c r="G3" s="68"/>
    </row>
    <row r="4" spans="2:10" ht="18" x14ac:dyDescent="0.25">
      <c r="B4" s="66" t="s">
        <v>61</v>
      </c>
      <c r="C4" s="67"/>
      <c r="D4" s="67"/>
      <c r="E4" s="67"/>
      <c r="F4" s="67"/>
      <c r="G4" s="68"/>
    </row>
    <row r="5" spans="2:10" ht="12.75" customHeight="1" x14ac:dyDescent="0.2">
      <c r="B5" s="69" t="s">
        <v>60</v>
      </c>
      <c r="C5" s="70"/>
      <c r="D5" s="70"/>
      <c r="E5" s="70"/>
      <c r="F5" s="70"/>
      <c r="G5" s="71"/>
      <c r="H5" s="56"/>
      <c r="I5" s="56"/>
      <c r="J5" s="56"/>
    </row>
    <row r="6" spans="2:10" x14ac:dyDescent="0.2">
      <c r="B6" s="30" t="s">
        <v>57</v>
      </c>
      <c r="C6" s="31">
        <v>2024</v>
      </c>
      <c r="D6" s="32">
        <v>2023</v>
      </c>
      <c r="E6" s="33" t="s">
        <v>56</v>
      </c>
      <c r="F6" s="31">
        <v>2024</v>
      </c>
      <c r="G6" s="34">
        <v>2023</v>
      </c>
    </row>
    <row r="7" spans="2:10" x14ac:dyDescent="0.2">
      <c r="B7" s="2" t="s">
        <v>55</v>
      </c>
      <c r="C7" s="35"/>
      <c r="D7" s="36"/>
      <c r="E7" s="37" t="s">
        <v>54</v>
      </c>
      <c r="F7" s="35"/>
      <c r="G7" s="3"/>
    </row>
    <row r="8" spans="2:10" x14ac:dyDescent="0.2">
      <c r="B8" s="24" t="s">
        <v>53</v>
      </c>
      <c r="C8" s="58">
        <v>4334118.2300000004</v>
      </c>
      <c r="D8" s="39">
        <v>67082131.210000001</v>
      </c>
      <c r="E8" s="40" t="s">
        <v>52</v>
      </c>
      <c r="F8" s="41">
        <v>25989482.030000001</v>
      </c>
      <c r="G8" s="42">
        <v>77665420.579999998</v>
      </c>
      <c r="H8" s="28"/>
    </row>
    <row r="9" spans="2:10" x14ac:dyDescent="0.2">
      <c r="B9" s="24" t="s">
        <v>51</v>
      </c>
      <c r="C9" s="38">
        <v>43379007.189999998</v>
      </c>
      <c r="D9" s="38">
        <v>10995229.630000001</v>
      </c>
      <c r="E9" s="40" t="s">
        <v>50</v>
      </c>
      <c r="F9" s="41">
        <v>0</v>
      </c>
      <c r="G9" s="5">
        <v>0</v>
      </c>
    </row>
    <row r="10" spans="2:10" x14ac:dyDescent="0.2">
      <c r="B10" s="24" t="s">
        <v>49</v>
      </c>
      <c r="C10" s="38">
        <v>1967565.38</v>
      </c>
      <c r="D10" s="41">
        <v>1232400.81</v>
      </c>
      <c r="E10" s="40" t="s">
        <v>48</v>
      </c>
      <c r="F10" s="41">
        <v>0</v>
      </c>
      <c r="G10" s="5">
        <v>0</v>
      </c>
    </row>
    <row r="11" spans="2:10" x14ac:dyDescent="0.2">
      <c r="B11" s="24" t="s">
        <v>47</v>
      </c>
      <c r="C11" s="41">
        <v>0</v>
      </c>
      <c r="D11" s="41">
        <v>0</v>
      </c>
      <c r="E11" s="40" t="s">
        <v>46</v>
      </c>
      <c r="F11" s="41">
        <v>0</v>
      </c>
      <c r="G11" s="5">
        <v>0</v>
      </c>
    </row>
    <row r="12" spans="2:10" x14ac:dyDescent="0.2">
      <c r="B12" s="24" t="s">
        <v>45</v>
      </c>
      <c r="C12" s="41">
        <v>0</v>
      </c>
      <c r="D12" s="41">
        <v>0</v>
      </c>
      <c r="E12" s="40" t="s">
        <v>44</v>
      </c>
      <c r="F12" s="41">
        <v>498786.3</v>
      </c>
      <c r="G12" s="5">
        <v>36800.76</v>
      </c>
    </row>
    <row r="13" spans="2:10" ht="24" x14ac:dyDescent="0.2">
      <c r="B13" s="24" t="s">
        <v>43</v>
      </c>
      <c r="C13" s="41">
        <v>0</v>
      </c>
      <c r="D13" s="41">
        <v>0</v>
      </c>
      <c r="E13" s="40" t="s">
        <v>42</v>
      </c>
      <c r="F13" s="41">
        <v>0</v>
      </c>
      <c r="G13" s="5">
        <v>0</v>
      </c>
    </row>
    <row r="14" spans="2:10" x14ac:dyDescent="0.2">
      <c r="B14" s="24" t="s">
        <v>41</v>
      </c>
      <c r="C14" s="41">
        <v>0</v>
      </c>
      <c r="D14" s="41">
        <v>0</v>
      </c>
      <c r="E14" s="40" t="s">
        <v>40</v>
      </c>
      <c r="F14" s="41">
        <v>0</v>
      </c>
      <c r="G14" s="5">
        <v>0</v>
      </c>
    </row>
    <row r="15" spans="2:10" x14ac:dyDescent="0.2">
      <c r="B15" s="6"/>
      <c r="C15" s="7"/>
      <c r="D15" s="8"/>
      <c r="E15" s="40" t="s">
        <v>39</v>
      </c>
      <c r="F15" s="41">
        <v>0</v>
      </c>
      <c r="G15" s="5">
        <v>0</v>
      </c>
    </row>
    <row r="16" spans="2:10" x14ac:dyDescent="0.2">
      <c r="B16" s="25" t="s">
        <v>38</v>
      </c>
      <c r="C16" s="43">
        <f>SUM(C8:C14)</f>
        <v>49680690.800000004</v>
      </c>
      <c r="D16" s="43">
        <f>SUM(D8:D14)</f>
        <v>79309761.650000006</v>
      </c>
      <c r="E16" s="44"/>
      <c r="F16" s="9"/>
      <c r="G16" s="10"/>
    </row>
    <row r="17" spans="2:7" x14ac:dyDescent="0.2">
      <c r="B17" s="11"/>
      <c r="C17" s="9"/>
      <c r="D17" s="9"/>
      <c r="E17" s="45" t="s">
        <v>37</v>
      </c>
      <c r="F17" s="43">
        <f>SUM(F8:F15)</f>
        <v>26488268.330000002</v>
      </c>
      <c r="G17" s="12">
        <f>SUM(G8:G15)</f>
        <v>77702221.340000004</v>
      </c>
    </row>
    <row r="18" spans="2:7" x14ac:dyDescent="0.2">
      <c r="B18" s="2" t="s">
        <v>36</v>
      </c>
      <c r="C18" s="7"/>
      <c r="D18" s="7"/>
      <c r="E18" s="46"/>
      <c r="F18" s="7"/>
      <c r="G18" s="13"/>
    </row>
    <row r="19" spans="2:7" x14ac:dyDescent="0.2">
      <c r="B19" s="24" t="s">
        <v>35</v>
      </c>
      <c r="C19" s="41">
        <v>0</v>
      </c>
      <c r="D19" s="47">
        <v>0</v>
      </c>
      <c r="E19" s="37" t="s">
        <v>62</v>
      </c>
      <c r="F19" s="35"/>
      <c r="G19" s="3"/>
    </row>
    <row r="20" spans="2:7" x14ac:dyDescent="0.2">
      <c r="B20" s="24" t="s">
        <v>34</v>
      </c>
      <c r="C20" s="41">
        <v>0</v>
      </c>
      <c r="D20" s="41">
        <v>0</v>
      </c>
      <c r="E20" s="40" t="s">
        <v>33</v>
      </c>
      <c r="F20" s="41">
        <v>0</v>
      </c>
      <c r="G20" s="5">
        <v>0</v>
      </c>
    </row>
    <row r="21" spans="2:7" x14ac:dyDescent="0.2">
      <c r="B21" s="24" t="s">
        <v>32</v>
      </c>
      <c r="C21" s="4">
        <v>227829840.02000001</v>
      </c>
      <c r="D21" s="41">
        <v>187351270.37</v>
      </c>
      <c r="E21" s="40" t="s">
        <v>31</v>
      </c>
      <c r="F21" s="41">
        <v>0</v>
      </c>
      <c r="G21" s="5">
        <v>0</v>
      </c>
    </row>
    <row r="22" spans="2:7" x14ac:dyDescent="0.2">
      <c r="B22" s="24" t="s">
        <v>30</v>
      </c>
      <c r="C22" s="4">
        <v>18133183.129999999</v>
      </c>
      <c r="D22" s="4">
        <v>13158006.35</v>
      </c>
      <c r="E22" s="40" t="s">
        <v>29</v>
      </c>
      <c r="F22" s="41">
        <v>0</v>
      </c>
      <c r="G22" s="5">
        <v>0</v>
      </c>
    </row>
    <row r="23" spans="2:7" x14ac:dyDescent="0.2">
      <c r="B23" s="24" t="s">
        <v>28</v>
      </c>
      <c r="C23" s="4">
        <v>95000</v>
      </c>
      <c r="D23" s="41">
        <v>95000</v>
      </c>
      <c r="E23" s="40" t="s">
        <v>27</v>
      </c>
      <c r="F23" s="41">
        <v>0</v>
      </c>
      <c r="G23" s="5">
        <v>0</v>
      </c>
    </row>
    <row r="24" spans="2:7" ht="24" x14ac:dyDescent="0.2">
      <c r="B24" s="24" t="s">
        <v>26</v>
      </c>
      <c r="C24" s="41">
        <v>0</v>
      </c>
      <c r="D24" s="41">
        <v>0</v>
      </c>
      <c r="E24" s="40" t="s">
        <v>25</v>
      </c>
      <c r="F24" s="41">
        <v>0</v>
      </c>
      <c r="G24" s="5">
        <v>0</v>
      </c>
    </row>
    <row r="25" spans="2:7" x14ac:dyDescent="0.2">
      <c r="B25" s="24" t="s">
        <v>24</v>
      </c>
      <c r="C25" s="41">
        <v>0</v>
      </c>
      <c r="D25" s="41">
        <v>0</v>
      </c>
      <c r="E25" s="40" t="s">
        <v>23</v>
      </c>
      <c r="F25" s="41">
        <v>0</v>
      </c>
      <c r="G25" s="5">
        <v>0</v>
      </c>
    </row>
    <row r="26" spans="2:7" x14ac:dyDescent="0.2">
      <c r="B26" s="24" t="s">
        <v>22</v>
      </c>
      <c r="C26" s="41">
        <v>0</v>
      </c>
      <c r="D26" s="41">
        <v>0</v>
      </c>
      <c r="E26" s="48"/>
      <c r="F26" s="7"/>
      <c r="G26" s="5"/>
    </row>
    <row r="27" spans="2:7" x14ac:dyDescent="0.2">
      <c r="B27" s="57" t="s">
        <v>20</v>
      </c>
      <c r="C27" s="49"/>
      <c r="D27" s="41"/>
      <c r="E27" s="45" t="s">
        <v>21</v>
      </c>
      <c r="F27" s="43">
        <f>SUM(F20:F25)</f>
        <v>0</v>
      </c>
      <c r="G27" s="12">
        <f>SUM(G20:G25)</f>
        <v>0</v>
      </c>
    </row>
    <row r="28" spans="2:7" x14ac:dyDescent="0.2">
      <c r="B28" s="24"/>
      <c r="C28" s="41">
        <v>0</v>
      </c>
      <c r="D28" s="41">
        <v>0</v>
      </c>
      <c r="E28" s="50"/>
      <c r="F28" s="36"/>
      <c r="G28" s="14"/>
    </row>
    <row r="29" spans="2:7" x14ac:dyDescent="0.2">
      <c r="B29" s="24"/>
      <c r="C29" s="49"/>
      <c r="D29" s="41"/>
      <c r="E29" s="45" t="s">
        <v>19</v>
      </c>
      <c r="F29" s="51">
        <f>F17+F27</f>
        <v>26488268.330000002</v>
      </c>
      <c r="G29" s="15">
        <f>G17+G27</f>
        <v>77702221.340000004</v>
      </c>
    </row>
    <row r="30" spans="2:7" x14ac:dyDescent="0.2">
      <c r="B30" s="25" t="s">
        <v>18</v>
      </c>
      <c r="C30" s="16">
        <f>SUM(C19:C28)</f>
        <v>246058023.15000001</v>
      </c>
      <c r="D30" s="16">
        <f>SUM(D19:D28)</f>
        <v>200604276.72</v>
      </c>
      <c r="E30" s="52"/>
      <c r="F30" s="53"/>
      <c r="G30" s="17"/>
    </row>
    <row r="31" spans="2:7" x14ac:dyDescent="0.2">
      <c r="B31" s="18"/>
      <c r="C31" s="53"/>
      <c r="D31" s="36"/>
      <c r="E31" s="44"/>
      <c r="F31" s="9"/>
      <c r="G31" s="19"/>
    </row>
    <row r="32" spans="2:7" x14ac:dyDescent="0.2">
      <c r="B32" s="6"/>
      <c r="C32" s="7"/>
      <c r="D32" s="8"/>
      <c r="E32" s="37" t="s">
        <v>17</v>
      </c>
      <c r="F32" s="7"/>
      <c r="G32" s="13"/>
    </row>
    <row r="33" spans="2:9" x14ac:dyDescent="0.2">
      <c r="B33" s="25" t="s">
        <v>16</v>
      </c>
      <c r="C33" s="51">
        <f>C16+C30</f>
        <v>295738713.94999999</v>
      </c>
      <c r="D33" s="51">
        <f>D16+D30</f>
        <v>279914038.37</v>
      </c>
      <c r="E33" s="44"/>
      <c r="F33" s="7"/>
      <c r="G33" s="13"/>
    </row>
    <row r="34" spans="2:9" x14ac:dyDescent="0.2">
      <c r="B34" s="6"/>
      <c r="C34" s="7"/>
      <c r="D34" s="7"/>
      <c r="E34" s="52" t="s">
        <v>15</v>
      </c>
      <c r="F34" s="36">
        <f>SUM(F35:F37)</f>
        <v>697326.49</v>
      </c>
      <c r="G34" s="14">
        <f>SUM(G35:G37)</f>
        <v>498708.49</v>
      </c>
    </row>
    <row r="35" spans="2:9" x14ac:dyDescent="0.2">
      <c r="B35" s="6"/>
      <c r="C35" s="7"/>
      <c r="D35" s="7"/>
      <c r="E35" s="40" t="s">
        <v>0</v>
      </c>
      <c r="F35" s="41">
        <v>697326.49</v>
      </c>
      <c r="G35" s="5">
        <v>498708.49</v>
      </c>
    </row>
    <row r="36" spans="2:9" x14ac:dyDescent="0.2">
      <c r="B36" s="6"/>
      <c r="C36" s="54"/>
      <c r="D36" s="7"/>
      <c r="E36" s="40" t="s">
        <v>14</v>
      </c>
      <c r="F36" s="41">
        <v>0</v>
      </c>
      <c r="G36" s="5">
        <v>0</v>
      </c>
    </row>
    <row r="37" spans="2:9" x14ac:dyDescent="0.2">
      <c r="B37" s="6"/>
      <c r="C37" s="54"/>
      <c r="D37" s="7"/>
      <c r="E37" s="40" t="s">
        <v>13</v>
      </c>
      <c r="F37" s="41">
        <v>0</v>
      </c>
      <c r="G37" s="5">
        <v>0</v>
      </c>
    </row>
    <row r="38" spans="2:9" x14ac:dyDescent="0.2">
      <c r="B38" s="6"/>
      <c r="C38" s="54"/>
      <c r="D38" s="7"/>
      <c r="E38" s="48"/>
      <c r="F38" s="7"/>
      <c r="G38" s="20"/>
    </row>
    <row r="39" spans="2:9" x14ac:dyDescent="0.2">
      <c r="B39" s="6"/>
      <c r="C39" s="54"/>
      <c r="D39" s="7"/>
      <c r="E39" s="52" t="s">
        <v>12</v>
      </c>
      <c r="F39" s="36">
        <f>SUM(F40:F44)</f>
        <v>268553119.13000005</v>
      </c>
      <c r="G39" s="14">
        <f>SUM(G40:G44)</f>
        <v>201713108.53999996</v>
      </c>
      <c r="H39" s="28"/>
    </row>
    <row r="40" spans="2:9" x14ac:dyDescent="0.2">
      <c r="B40" s="6"/>
      <c r="C40" s="54"/>
      <c r="D40" s="7"/>
      <c r="E40" s="40" t="s">
        <v>11</v>
      </c>
      <c r="F40" s="41">
        <v>37021740.270000041</v>
      </c>
      <c r="G40" s="55">
        <v>3798350.2899999619</v>
      </c>
      <c r="H40" s="28"/>
    </row>
    <row r="41" spans="2:9" x14ac:dyDescent="0.2">
      <c r="B41" s="6"/>
      <c r="C41" s="54"/>
      <c r="D41" s="7"/>
      <c r="E41" s="40" t="s">
        <v>10</v>
      </c>
      <c r="F41" s="41">
        <v>223636776.27000001</v>
      </c>
      <c r="G41" s="55">
        <v>194768126.58000001</v>
      </c>
      <c r="H41" s="28"/>
      <c r="I41" s="60"/>
    </row>
    <row r="42" spans="2:9" x14ac:dyDescent="0.2">
      <c r="B42" s="6"/>
      <c r="C42" s="54"/>
      <c r="D42" s="7"/>
      <c r="E42" s="40" t="s">
        <v>9</v>
      </c>
      <c r="F42" s="41">
        <v>5138295.99</v>
      </c>
      <c r="G42" s="55">
        <v>0</v>
      </c>
      <c r="H42" s="28"/>
    </row>
    <row r="43" spans="2:9" x14ac:dyDescent="0.2">
      <c r="B43" s="6"/>
      <c r="C43" s="7"/>
      <c r="D43" s="7"/>
      <c r="E43" s="40" t="s">
        <v>8</v>
      </c>
      <c r="F43" s="41">
        <v>0</v>
      </c>
      <c r="G43" s="5">
        <v>0</v>
      </c>
      <c r="H43" s="28"/>
    </row>
    <row r="44" spans="2:9" x14ac:dyDescent="0.2">
      <c r="B44" s="6"/>
      <c r="C44" s="7"/>
      <c r="D44" s="7"/>
      <c r="E44" s="40" t="s">
        <v>7</v>
      </c>
      <c r="F44" s="41">
        <v>2756306.6</v>
      </c>
      <c r="G44" s="55">
        <v>3146631.67</v>
      </c>
      <c r="H44" s="28"/>
    </row>
    <row r="45" spans="2:9" x14ac:dyDescent="0.2">
      <c r="B45" s="6"/>
      <c r="C45" s="7"/>
      <c r="D45" s="7"/>
      <c r="E45" s="48"/>
      <c r="F45" s="7"/>
      <c r="G45" s="20"/>
    </row>
    <row r="46" spans="2:9" ht="24" x14ac:dyDescent="0.2">
      <c r="B46" s="6"/>
      <c r="C46" s="7"/>
      <c r="D46" s="7"/>
      <c r="E46" s="52" t="s">
        <v>6</v>
      </c>
      <c r="F46" s="36">
        <f>SUM(F47:F48)</f>
        <v>0</v>
      </c>
      <c r="G46" s="14">
        <f>SUM(G47:G48)</f>
        <v>0</v>
      </c>
    </row>
    <row r="47" spans="2:9" x14ac:dyDescent="0.2">
      <c r="B47" s="6"/>
      <c r="C47" s="7"/>
      <c r="D47" s="7"/>
      <c r="E47" s="40" t="s">
        <v>5</v>
      </c>
      <c r="F47" s="41">
        <v>0</v>
      </c>
      <c r="G47" s="5">
        <v>0</v>
      </c>
    </row>
    <row r="48" spans="2:9" x14ac:dyDescent="0.2">
      <c r="B48" s="6"/>
      <c r="C48" s="7"/>
      <c r="D48" s="7"/>
      <c r="E48" s="40" t="s">
        <v>4</v>
      </c>
      <c r="F48" s="41">
        <v>0</v>
      </c>
      <c r="G48" s="5">
        <v>0</v>
      </c>
    </row>
    <row r="49" spans="2:7" x14ac:dyDescent="0.2">
      <c r="B49" s="6"/>
      <c r="C49" s="7"/>
      <c r="D49" s="7"/>
      <c r="E49" s="48"/>
      <c r="F49" s="7"/>
      <c r="G49" s="20"/>
    </row>
    <row r="50" spans="2:7" x14ac:dyDescent="0.2">
      <c r="B50" s="6"/>
      <c r="C50" s="7"/>
      <c r="D50" s="7"/>
      <c r="E50" s="45" t="s">
        <v>3</v>
      </c>
      <c r="F50" s="51">
        <f>F34+F39+F46</f>
        <v>269250445.62000006</v>
      </c>
      <c r="G50" s="15">
        <f>G34+G39+G46</f>
        <v>202211817.02999997</v>
      </c>
    </row>
    <row r="51" spans="2:7" x14ac:dyDescent="0.2">
      <c r="B51" s="6"/>
      <c r="C51" s="7"/>
      <c r="D51" s="7"/>
      <c r="E51" s="48"/>
      <c r="F51" s="8"/>
      <c r="G51" s="20"/>
    </row>
    <row r="52" spans="2:7" x14ac:dyDescent="0.2">
      <c r="B52" s="6"/>
      <c r="C52" s="7"/>
      <c r="D52" s="7"/>
      <c r="E52" s="45" t="s">
        <v>2</v>
      </c>
      <c r="F52" s="51">
        <f>F29+F50</f>
        <v>295738713.95000005</v>
      </c>
      <c r="G52" s="15">
        <f>G29+G50</f>
        <v>279914038.37</v>
      </c>
    </row>
    <row r="53" spans="2:7" x14ac:dyDescent="0.2">
      <c r="B53" s="21"/>
      <c r="C53" s="22"/>
      <c r="D53" s="22"/>
      <c r="E53" s="22"/>
      <c r="F53" s="59"/>
      <c r="G53" s="23"/>
    </row>
    <row r="54" spans="2:7" ht="15" customHeight="1" x14ac:dyDescent="0.2">
      <c r="B54" s="61" t="s">
        <v>1</v>
      </c>
      <c r="C54" s="61"/>
      <c r="D54" s="61"/>
      <c r="E54" s="61"/>
      <c r="F54" s="61"/>
      <c r="G54" s="61"/>
    </row>
    <row r="55" spans="2:7" ht="15" customHeight="1" x14ac:dyDescent="0.2">
      <c r="B55" s="26"/>
      <c r="C55" s="26"/>
      <c r="D55" s="26"/>
      <c r="E55" s="26"/>
      <c r="F55" s="29"/>
      <c r="G55" s="29"/>
    </row>
    <row r="56" spans="2:7" ht="15" customHeight="1" x14ac:dyDescent="0.2">
      <c r="B56" s="26"/>
      <c r="C56" s="26"/>
      <c r="D56" s="26"/>
      <c r="E56" s="26"/>
      <c r="F56" s="26"/>
      <c r="G56" s="26"/>
    </row>
    <row r="57" spans="2:7" ht="15" customHeight="1" x14ac:dyDescent="0.2">
      <c r="B57" s="26"/>
      <c r="C57" s="26"/>
      <c r="D57" s="26"/>
      <c r="E57" s="26"/>
      <c r="F57" s="26"/>
      <c r="G57" s="26"/>
    </row>
    <row r="58" spans="2:7" ht="15" customHeight="1" x14ac:dyDescent="0.2">
      <c r="B58" s="26"/>
      <c r="C58" s="26"/>
      <c r="D58" s="26"/>
      <c r="E58" s="26"/>
      <c r="F58" s="26"/>
      <c r="G58" s="26"/>
    </row>
    <row r="59" spans="2:7" ht="15" customHeight="1" x14ac:dyDescent="0.2">
      <c r="B59" s="26"/>
      <c r="C59" s="26"/>
      <c r="D59" s="26"/>
      <c r="E59" s="26"/>
      <c r="F59" s="26"/>
      <c r="G59" s="26"/>
    </row>
    <row r="60" spans="2:7" ht="15" customHeight="1" x14ac:dyDescent="0.2">
      <c r="B60" s="26"/>
      <c r="C60" s="26"/>
      <c r="D60" s="26"/>
      <c r="E60" s="26"/>
      <c r="F60" s="26"/>
      <c r="G60" s="26"/>
    </row>
    <row r="61" spans="2:7" ht="15" customHeight="1" x14ac:dyDescent="0.2">
      <c r="B61" s="26"/>
      <c r="C61" s="26"/>
      <c r="D61" s="26"/>
      <c r="E61" s="26"/>
      <c r="F61" s="26"/>
      <c r="G61" s="26"/>
    </row>
    <row r="66" spans="2:5" x14ac:dyDescent="0.2">
      <c r="B66" s="27"/>
      <c r="C66" s="27"/>
      <c r="D66" s="27"/>
      <c r="E66" s="27"/>
    </row>
  </sheetData>
  <mergeCells count="6">
    <mergeCell ref="B54:G54"/>
    <mergeCell ref="F1:G1"/>
    <mergeCell ref="B2:G2"/>
    <mergeCell ref="B3:G3"/>
    <mergeCell ref="B4:G4"/>
    <mergeCell ref="B5:G5"/>
  </mergeCells>
  <pageMargins left="0.31496062992125984" right="0.25" top="0.35433070866141736" bottom="0.35433070866141736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IC-1</vt:lpstr>
      <vt:lpstr>'IC-1'!Área_de_impresión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VICTOR</cp:lastModifiedBy>
  <cp:lastPrinted>2025-04-25T02:21:00Z</cp:lastPrinted>
  <dcterms:created xsi:type="dcterms:W3CDTF">2018-10-31T19:27:45Z</dcterms:created>
  <dcterms:modified xsi:type="dcterms:W3CDTF">2025-08-14T20:09:16Z</dcterms:modified>
</cp:coreProperties>
</file>