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Server\mpios  2005\H. AYUNTAMIENTOS 2024\00. ADMON 2024-2027\5. AYUTLA DE LOS LIBRES\2. GASTO CORRIENTE\1. CUENTA PUBLICA\4.1. INFORMACION GENERAL\"/>
    </mc:Choice>
  </mc:AlternateContent>
  <xr:revisionPtr revIDLastSave="0" documentId="13_ncr:1_{716ED204-DF23-4ABF-8479-3CF2A719880B}" xr6:coauthVersionLast="47" xr6:coauthVersionMax="47" xr10:uidLastSave="{00000000-0000-0000-0000-000000000000}"/>
  <bookViews>
    <workbookView xWindow="-120" yWindow="-120" windowWidth="20730" windowHeight="11160" xr2:uid="{00000000-000D-0000-FFFF-FFFF00000000}"/>
  </bookViews>
  <sheets>
    <sheet name="IG-5" sheetId="1" r:id="rId1"/>
  </sheets>
  <externalReferences>
    <externalReference r:id="rId2"/>
    <externalReference r:id="rId3"/>
    <externalReference r:id="rId4"/>
  </externalReferences>
  <definedNames>
    <definedName name="_xlnm._FilterDatabase" localSheetId="0" hidden="1">'IG-5'!$A$6:$C$1408</definedName>
    <definedName name="_xlnm.Print_Area" localSheetId="0">'IG-5'!$A$1:$C$1434</definedName>
    <definedName name="CUMPLE" localSheetId="0">#REF!</definedName>
    <definedName name="CUMPLE">#REF!</definedName>
    <definedName name="DI">[1]Datos!$B$102:$B$109</definedName>
    <definedName name="DIM" localSheetId="0">#REF!</definedName>
    <definedName name="DIM">#REF!</definedName>
    <definedName name="EyO">[2]Dictamen!$B$16:$C$1012</definedName>
    <definedName name="G.I.">[3]LISTAS!$D$4:$D$9</definedName>
    <definedName name="GENERAL" localSheetId="0">#REF!</definedName>
    <definedName name="GENERAL">#REF!</definedName>
    <definedName name="GI">[1]Datos!$B$95:$B$99</definedName>
    <definedName name="OPINION">[2]Dictamen!$B$6:$C$11</definedName>
    <definedName name="PRODIM" localSheetId="0">'[3]ANEXO 4'!#REF!</definedName>
    <definedName name="PRODIM">'[3]ANEXO 4'!#REF!</definedName>
    <definedName name="PRODIMDF">[3]LISTAS!$B$4:$B$11</definedName>
    <definedName name="Rubro">[1]Datos!$M$2:$M$8</definedName>
    <definedName name="rvtwgwt4c" localSheetId="0">#REF!</definedName>
    <definedName name="rvtwgwt4c">#REF!</definedName>
    <definedName name="S" localSheetId="0">#REF!</definedName>
    <definedName name="S">#REF!</definedName>
    <definedName name="SDD" localSheetId="0">#REF!</definedName>
    <definedName name="SDD">#REF!</definedName>
    <definedName name="SiNo">'[1]Anexo 4A'!$X$2:$X$3</definedName>
    <definedName name="_xlnm.Print_Titles" localSheetId="0">'IG-5'!$1:$6</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419" i="1" l="1"/>
  <c r="C1295" i="1"/>
  <c r="C1212" i="1"/>
  <c r="C981" i="1"/>
  <c r="C908" i="1" l="1"/>
  <c r="C907" i="1" s="1"/>
  <c r="C698" i="1"/>
  <c r="C911" i="1"/>
  <c r="C11" i="1" l="1"/>
  <c r="C1367" i="1" l="1"/>
  <c r="C1366" i="1" s="1"/>
  <c r="C1365" i="1" s="1"/>
  <c r="C1345" i="1"/>
  <c r="C1328" i="1"/>
  <c r="C1327" i="1" s="1"/>
  <c r="C1326" i="1" s="1"/>
  <c r="C1294" i="1"/>
  <c r="C1293" i="1" s="1"/>
  <c r="C1255" i="1"/>
  <c r="C1231" i="1"/>
  <c r="C1230" i="1" s="1"/>
  <c r="C1229" i="1" s="1"/>
  <c r="C1211" i="1"/>
  <c r="C1210" i="1" s="1"/>
  <c r="C1159" i="1" l="1"/>
  <c r="C1158" i="1" s="1"/>
  <c r="C1157" i="1" s="1"/>
  <c r="C1156" i="1" s="1"/>
  <c r="C1146" i="1"/>
  <c r="C1145" i="1" s="1"/>
  <c r="C1144" i="1" s="1"/>
  <c r="C1112" i="1"/>
  <c r="C1111" i="1" s="1"/>
  <c r="C1094" i="1"/>
  <c r="C1093" i="1" s="1"/>
  <c r="C1092" i="1" s="1"/>
  <c r="C1078" i="1"/>
  <c r="C1077" i="1" s="1"/>
  <c r="C1076" i="1" s="1"/>
  <c r="C710" i="1"/>
  <c r="C697" i="1" l="1"/>
  <c r="C1075" i="1"/>
  <c r="C995" i="1" l="1"/>
  <c r="C994" i="1" s="1"/>
  <c r="C993" i="1" s="1"/>
  <c r="C980" i="1"/>
  <c r="C975" i="1"/>
  <c r="C974" i="1" s="1"/>
  <c r="C973" i="1" s="1"/>
  <c r="C923" i="1"/>
  <c r="C922" i="1" s="1"/>
  <c r="C921" i="1" s="1"/>
  <c r="C633" i="1"/>
  <c r="C632" i="1" s="1"/>
  <c r="C631" i="1" s="1"/>
  <c r="C627" i="1"/>
  <c r="C626" i="1" s="1"/>
  <c r="C625" i="1" s="1"/>
  <c r="C10" i="1"/>
  <c r="C9" i="1" s="1"/>
  <c r="C979" i="1" l="1"/>
  <c r="C972" i="1" l="1"/>
  <c r="C1339" i="1"/>
  <c r="C1338" i="1" s="1"/>
  <c r="C1337" i="1" s="1"/>
  <c r="C1252" i="1"/>
  <c r="C1251" i="1" s="1"/>
  <c r="C1102" i="1"/>
  <c r="C1101" i="1" s="1"/>
  <c r="C1100" i="1" s="1"/>
  <c r="C1099" i="1" s="1"/>
  <c r="C914" i="1"/>
  <c r="C913" i="1" s="1"/>
  <c r="C910" i="1" l="1"/>
  <c r="C1250" i="1"/>
  <c r="C1209" i="1" s="1"/>
  <c r="C1411" i="1"/>
  <c r="C1410" i="1" s="1"/>
  <c r="C1408" i="1"/>
  <c r="C1407" i="1" s="1"/>
  <c r="C1405" i="1"/>
  <c r="C1404" i="1" s="1"/>
  <c r="C696" i="1" l="1"/>
  <c r="C1403" i="1"/>
  <c r="C1402" i="1" s="1"/>
  <c r="C1401" i="1" s="1"/>
  <c r="C8" i="1" l="1"/>
  <c r="C7" i="1" l="1"/>
  <c r="C1413" i="1" s="1"/>
</calcChain>
</file>

<file path=xl/sharedStrings.xml><?xml version="1.0" encoding="utf-8"?>
<sst xmlns="http://schemas.openxmlformats.org/spreadsheetml/2006/main" count="2735" uniqueCount="1996">
  <si>
    <t>Relación de bienes que componen su patrimonio</t>
  </si>
  <si>
    <t>Código</t>
  </si>
  <si>
    <t>Descripción del Bien</t>
  </si>
  <si>
    <t>Valor en libros</t>
  </si>
  <si>
    <t>BIENES INMUEBLES, INFRAESTRUCTURA Y CONSTRUCCIONES EN PROCESO</t>
  </si>
  <si>
    <t>GASTO CORRIENTE</t>
  </si>
  <si>
    <t>FORTAMUN</t>
  </si>
  <si>
    <t>BIENES MUEBLES</t>
  </si>
  <si>
    <t>MOBILIARIO Y EQUIPO DE ADMINISTRACION</t>
  </si>
  <si>
    <t>FONDO DE APORTACIONES PARA LA INFRAESTRUCTURA SOCIAL  MUNICIPAL</t>
  </si>
  <si>
    <t>EJERCICIO 2024</t>
  </si>
  <si>
    <t>EQUIPO DE COMPUTO Y DE TECNOLOGIAS DE LA INFORMACION</t>
  </si>
  <si>
    <t>VEHICULOS Y EQUIPO DE TRANSPORTE</t>
  </si>
  <si>
    <t>AUTOMOVILES Y EQUIPOS TERRESTRES</t>
  </si>
  <si>
    <t>MAQUINARIA, OTROS EQUIPOS Y HERRAMIENTAS</t>
  </si>
  <si>
    <t>5671-0003</t>
  </si>
  <si>
    <t>5671-0004</t>
  </si>
  <si>
    <t>5671-0005</t>
  </si>
  <si>
    <t>ACTIVOS INTANGIBLES</t>
  </si>
  <si>
    <t>SOFTWARE</t>
  </si>
  <si>
    <t>Total:</t>
  </si>
  <si>
    <t>Municipio de Ayutla de los Libres,Guerrero</t>
  </si>
  <si>
    <t>PC LENOVO THINKCENTRE NEO 50A, PROCESADOR  INTEL CORE I7-13700, 16GB RAM, ALMACENAMIENTO 1TB SSD, PANTALLA 23.8 PULGADAS</t>
  </si>
  <si>
    <t>IMPRESORA MULTIFUNCIONAL EPSON ECOTANK L6270</t>
  </si>
  <si>
    <t>COMPUTADORA ALL IN ONE MARCA HP, RIZEN 7-7730U, 16 GB RAM, 512 GB SSD.</t>
  </si>
  <si>
    <t>MAQUINARIA Y EQUIPO DE CONSTRUCCION</t>
  </si>
  <si>
    <t>MARTILLO DEMOLEDOR A GASOLINA</t>
  </si>
  <si>
    <t>CORTADORA DE CONCRETO DE 13 HP OAKLAND</t>
  </si>
  <si>
    <t>HERRAMIENTAS Y MAQUINAS - HERRAMIENTA</t>
  </si>
  <si>
    <t>JUEGO DE 135 HERRAMIENTAS 1/4, 1/8 Y 1/2 P/MECANICO</t>
  </si>
  <si>
    <t>MOTOBOMBA A GASOLINA 2 X 2 HONDA 5.5 HP</t>
  </si>
  <si>
    <t>PC DE ESCRITORIO AMD RIZEN 5 4500G, 500 GB DE SSD, 16 GB DDR4 MONITOR DE 24" ACTECK</t>
  </si>
  <si>
    <t>LAPTOP ASUS VIVOBOOKI5 AMDD RIZEN 5 5600H, 512 GB DE SSD, PANTALLA 15"</t>
  </si>
  <si>
    <t>VEHICULO TOYOTA RAV4 ADVENTURE 2025, NO. SERIE: 2T3J1RFV8SW503718</t>
  </si>
  <si>
    <t>VEHICULO TOYOTA HILUX 2025 DOBLE CABINA WHITE, NO. SERIE: MR0CX3DD8S1354550</t>
  </si>
  <si>
    <t>VEHICULO TOYOTA HILUX 2025 DC BASE 4X2 SILVER, NO. SERIE: MR0CX3DD3S1354858</t>
  </si>
  <si>
    <t>VEHICULO TOYOTA HILUX 2025 DC BASE 4X2 WHITE, NO. SERIE: MR0CX3DD1S1425135</t>
  </si>
  <si>
    <t>VEHICULO TOYOTA HILUX 2025 DOBLE CABINA WHITE, NO. SERIE: MR0CX3DD7S1354670</t>
  </si>
  <si>
    <t>VEHICULO TOYOTA HILUX 2025 DOBLE CABINA WHITE, NO. SERIE: MR0CX3DD8S1354466</t>
  </si>
  <si>
    <t>VEHICULO RAM TRADESMAN CREW 2025 BLANCO, NO. SERIE: VYJFBTGT9S5805172</t>
  </si>
  <si>
    <t>VEHICULO RAM TRADESMAN CREW 2025 BLANCO, NO. SERIE: VYJFBTGT4S5804110</t>
  </si>
  <si>
    <t>5151-0001</t>
  </si>
  <si>
    <t>5151-0002</t>
  </si>
  <si>
    <t>5151-0003</t>
  </si>
  <si>
    <t>5151-0004</t>
  </si>
  <si>
    <t>5151-0005</t>
  </si>
  <si>
    <t>5151-0006</t>
  </si>
  <si>
    <t>5151-0007</t>
  </si>
  <si>
    <t>5151-0008</t>
  </si>
  <si>
    <t>5151-0009</t>
  </si>
  <si>
    <t>5151-0010</t>
  </si>
  <si>
    <t>5151-0011</t>
  </si>
  <si>
    <t>5153-0001</t>
  </si>
  <si>
    <t>5153-0002</t>
  </si>
  <si>
    <t>5153-0003</t>
  </si>
  <si>
    <t>5153-0004</t>
  </si>
  <si>
    <t>5153-0005</t>
  </si>
  <si>
    <t>5153-0006</t>
  </si>
  <si>
    <t>5413-0001</t>
  </si>
  <si>
    <t>5413-0002</t>
  </si>
  <si>
    <t>5413-0003</t>
  </si>
  <si>
    <t>5413-0004</t>
  </si>
  <si>
    <t>5413-0005</t>
  </si>
  <si>
    <t>5413-0006</t>
  </si>
  <si>
    <t>5413-0007</t>
  </si>
  <si>
    <t>5413-0008</t>
  </si>
  <si>
    <t>5671-0001</t>
  </si>
  <si>
    <t>5671-0002</t>
  </si>
  <si>
    <t>5631-0001</t>
  </si>
  <si>
    <t>5631-0002</t>
  </si>
  <si>
    <t>MUEBLES DE OFICINA Y ESTANTERIA</t>
  </si>
  <si>
    <t>SILLA METALICA, COLOR NEGRO</t>
  </si>
  <si>
    <t>SILLAS BLANCAS DE PLASTICO</t>
  </si>
  <si>
    <t>SILLAS APILABLES COLOR BLANCA</t>
  </si>
  <si>
    <t>SILLA PLEGABLE, COLOR NEGRO METALICA</t>
  </si>
  <si>
    <t>ARCHIVERO METALICO DE 4 GAVETAS COLOR CREMA</t>
  </si>
  <si>
    <t>ARCHIVERO METALICO DE 4 GAVETAS</t>
  </si>
  <si>
    <t>SILLA METALICA</t>
  </si>
  <si>
    <t>SILLA METALICA APILABLE</t>
  </si>
  <si>
    <t>SILLA SECRETARIAL DE TELA COLOR NEGRA</t>
  </si>
  <si>
    <t>ESCRITORIO SECRETARIAL</t>
  </si>
  <si>
    <t>ESCRITORIO EJECUTIVO CON CUBIERTA DE MADERA</t>
  </si>
  <si>
    <t>ESCRITORIO SECRETARIAL DE MADERA</t>
  </si>
  <si>
    <t>BOTE DE PLASTICO DE 200 LITROS</t>
  </si>
  <si>
    <t>ROTOPLAS COLOR BEIGE DE 1,200 LITROS.</t>
  </si>
  <si>
    <t>TELEFONO DE OFICINA</t>
  </si>
  <si>
    <t>CAMARA DE VIGILANCIA</t>
  </si>
  <si>
    <t>ESCRITORIO SECRETARIAL DE MADERA CON ESTRUCTURA METALICA.</t>
  </si>
  <si>
    <t>ESCRITORIO SECRETARIAL METALICO</t>
  </si>
  <si>
    <t>SILLA DE PLASTICO FIJA</t>
  </si>
  <si>
    <t>ARCHIVERO METALICO DE 4 GAVETAS TAMAÑO CARTA/OFICIO</t>
  </si>
  <si>
    <t>SILLA DE OFICINA, TAPIZADA EN MALLA</t>
  </si>
  <si>
    <t>ESCRITORIO SECRETARIAL EN L, COLOR CAFÉ, CON 2 CAJONES</t>
  </si>
  <si>
    <t>SILLA SECRETARIAL, COLOR NEGRO, CON RESPALDO DE MALLA</t>
  </si>
  <si>
    <t>SILLA PLEGABLE METÁLICA, COLOR NEGRO</t>
  </si>
  <si>
    <t>SILLA ARTESANAL DE MADERA, CON ASIENTO Y RESPALDO DE PIEL</t>
  </si>
  <si>
    <t>ANAQUEL DE HERRERÍA, COLOR BLANCO, CON 4 GAVETAS Y UN CAJÓN CON LLAVE</t>
  </si>
  <si>
    <t>ESCRITORIO PARA COMPUTADORA, COLOR NEGRO</t>
  </si>
  <si>
    <t>ESCRITORIO PARA COMPUTADORA, COLOR CAFÉ</t>
  </si>
  <si>
    <t>ANAQUEL METÁLICO DE 5 NIVELES, COLOR GRIS</t>
  </si>
  <si>
    <t>ESCRITORIO INDIVIDUAL DE MADERA, COLOR CAFÉ</t>
  </si>
  <si>
    <t>ARCHIVERO METÁLICO DE 4 GAVETAS, COLOR GRIS</t>
  </si>
  <si>
    <t>SILLA SECRETARIAL DE TELA, COLOR NEGRO CON RESPALDO DE MALLA</t>
  </si>
  <si>
    <t>SILLA SECRETARIAL, TAPIZADO EN TELA, COLOR NEGRO</t>
  </si>
  <si>
    <t>SILLA SECRETARIAL, TAPIZADA EN TELA, COLOR NEGRO</t>
  </si>
  <si>
    <t>ESCRITORIO SECRETARIAL, COLOR GRIS, CON ESTRUCTURA METÁLICA Y CUBIERTA DE VIDRIO</t>
  </si>
  <si>
    <t>SILLA EJECUTIVA, COLOR NEGRO, CON RESPALDO DE MALLA</t>
  </si>
  <si>
    <t>ESCRITORIO SECRETARIAL EN L, COLOR CAFÉ CON FRANJA NEGRA, CON TRES CAJONES (UNO CON LLAVE)</t>
  </si>
  <si>
    <t>SILLA EJECUTIVA, COLOR GRIS</t>
  </si>
  <si>
    <t>ESCRITORIO SECRETARIAL COLOR GRIS, DE ESTRUCTURA METÁLICA CON VIDRIO</t>
  </si>
  <si>
    <t>ARCHIVERO METÁLICO, COLOR GRIS DE 4 GAVETAS</t>
  </si>
  <si>
    <t>ARCHIVERO METÁLICO, COLOR BLANCO CON 4 GAVETAS</t>
  </si>
  <si>
    <t>ARCHIVERO METÁLICO, COLOR NEGRO CON 4 GAVETAS</t>
  </si>
  <si>
    <t>ESCRITORIO EJECUTIVO, CON ESTRUCTURA METÁLICA GRIS Y CUBIERTA DE VIDRIO NEGRO</t>
  </si>
  <si>
    <t>ESCRITORIO PARA COMPUTADORA SENCILLO, COLOR CAFE</t>
  </si>
  <si>
    <t>ESCRITORIO DE MADERA, COLOR BLANCO CON BORDE COLOR NEGRO</t>
  </si>
  <si>
    <t>ANAQUEL DE HERRERÍA ARTESANAL, COLOR BLANCO, DE DOS NIVELES Y 4 CAJONES</t>
  </si>
  <si>
    <t>SILLA SECRETARIAL DE TELA, COLOR NEGRO, CON RESPALDO DE MALLA</t>
  </si>
  <si>
    <t>MESA DE MADERA PARA IMPRESORA, COLOR CAFE</t>
  </si>
  <si>
    <t>SILLA PLEGABLE METÁLICA, COLOR GRIS</t>
  </si>
  <si>
    <t>BANCO DE HERRERÍA CON ASIENTO DE MADERA</t>
  </si>
  <si>
    <t>SILLA SECRETARIAL EN TELA CON RESPALDO DE MALLA, COLOR ROJO</t>
  </si>
  <si>
    <t>SILLA SECRETARIAL EN TELA, CON RESPALDO DE MALLA, COLOR NEGRO</t>
  </si>
  <si>
    <t>ESCRITORIO EJECUTIVO BASE GRIS Y CUBIERTA COLOR CAFÉ</t>
  </si>
  <si>
    <t>ESCRITORIO METÁLICO, BASE COLOR GRIS Y CUBIERTA COLOR CAFÉ</t>
  </si>
  <si>
    <t>ESCRITORIO PARA COMPUTADORA, DE MADERA CON DOS CAJONES, COLOR CAFÉ</t>
  </si>
  <si>
    <t>ESCRITORIO EJECUTIVO METÁLICO, COLOR GRIS Y CUBIERTA COLOR CAFÉ</t>
  </si>
  <si>
    <t>ANAQUEL METÁLICO, DE 5 DIVISIONES, COLOR GRIS</t>
  </si>
  <si>
    <t>ANAQUEL METÁLICO, DE 4 NIVELES, COLOR BLANCO</t>
  </si>
  <si>
    <t>ARCHIVERO METÁLICO, DE 4 GAVETAS, COLOR CAFÉ</t>
  </si>
  <si>
    <t>MESA PEQUEÑA, DE HERRERÍA, COLOR NEGRO, PARA DISPENSADOR DE AGUA</t>
  </si>
  <si>
    <t>ESCRITORIO EJECUTIVO METÁLICO, BASE GRIS CON CUBIERTA COLOR CAFÉ</t>
  </si>
  <si>
    <t>ESCRITORIO SECRETARIAL EN DOBLE L, DE MADERA, COLOR CAFÉ, CON 8 CAJONES</t>
  </si>
  <si>
    <t>ESCRITORIO EJECUTIVO DE MADERA, CON DOS CAJONES, COLOR CAFÉ</t>
  </si>
  <si>
    <t>ANAQUEL DE HERRERÍA ARTESANAL, DE 3 COMPARTIMIENTOS Y 2 CAJONES, COLOR BLANCO</t>
  </si>
  <si>
    <t>ARCHIVERO METÁLICO DE 4 GAVETAS, COLOR NEGRO</t>
  </si>
  <si>
    <t>ESCRITORIO PARA COMPUTADORA, COLOR AMARILLO</t>
  </si>
  <si>
    <t>MESA PARA COMPUTADORA, COLOR CAFÉ</t>
  </si>
  <si>
    <t>SOFÁ DE UNA PIEZA, COLOR BEIGE</t>
  </si>
  <si>
    <t>SILLA PLEGABLE DE PLÁSTICO, COLOR NEGRO</t>
  </si>
  <si>
    <t>SILLA EJECUTIVA DE PIEL, COLOR NEGRO</t>
  </si>
  <si>
    <t>SILLA EJECUTIVA DE TELA, COLOR AZUL</t>
  </si>
  <si>
    <t>SILLA SECRETARIAL DE TELA, CON RESPALDO DE MALLA, COLOR NEGRO</t>
  </si>
  <si>
    <t>ESCRITORIO EJECUTIVO EN L CON DOS CAJONES, COLOR CAFÉ</t>
  </si>
  <si>
    <t>SILLA SECRETARIAL CON RESPALDO DE MALLA, COLOR VINO</t>
  </si>
  <si>
    <t>ESCRITORIO EJECUTIVO METÁLICO, CON DOS CAJONES, CON CUBIERTA DE VIDRIO, COLOR GRIS</t>
  </si>
  <si>
    <t>ESCRITORIO SECRETARIAL EN L, DE MADERA, COLOR CAFÉ</t>
  </si>
  <si>
    <t>MESA DE JUNTAS, DE MADERA, COLOR CAFÉ</t>
  </si>
  <si>
    <t>SILLA SECRETARIAL EN TELA CON RESPALDO DE MALLA, COLOR NEGRO</t>
  </si>
  <si>
    <t>SILLA EJECUTIVA DE TELA, COLOR NEGRO, CON RESPALDO DE MALLA</t>
  </si>
  <si>
    <t>SILLA EJECUTIVA DE TELA, COLOR NEGRO</t>
  </si>
  <si>
    <t>ESCRITORIO PARA COMPUTADORA, COLOR CAFÉ CON ESTRUCTURA METÁLICA</t>
  </si>
  <si>
    <t>SILLA PLEGABLE METÁLICA , COLOR NEGRO</t>
  </si>
  <si>
    <t>SILLA SECRETARIAL DE TELA CON RESPALDO DE MALLA, COLOR NEGRO</t>
  </si>
  <si>
    <t>MESA SENCILLA PARA COMPUTADORA, COLOR CAFÉ, DE MADERA</t>
  </si>
  <si>
    <t>ARCHIVERO METÁLICO DE 2 CAJONES, COLOR NEGRO</t>
  </si>
  <si>
    <t>ARCHIVERO METÁLICO DE 3 CAJONES, COLOR NEGRO</t>
  </si>
  <si>
    <t>ESCRITORIO EJECUTIVO METÁLICO, COLOR GRIS</t>
  </si>
  <si>
    <t>SILLA DE PLÁSTICO, COLOR BLANCA</t>
  </si>
  <si>
    <t>ESCRITORIO EJECUTIVO METÁLICO, CON DOS CAJONES, COLOR GRIS</t>
  </si>
  <si>
    <t>ESCRITORIO PARA COMPUTADORA, COLOR CAFÉ, DE MADERA</t>
  </si>
  <si>
    <t>ARCHIVERO DE MADERA CON DOS CAJONES, COLOR CAFÉ</t>
  </si>
  <si>
    <t>ESCRITORIO EJECUTIVO METÁLICO, CON 4 CAJONES, COLOR GRIS</t>
  </si>
  <si>
    <t>ARCHIVERO METÁLICO, CON 4 GAVETAS, COLOR BEIGE</t>
  </si>
  <si>
    <t>ARCHIVERO METÁLICO, CON 4 GAVETAS, COLOR GRIS</t>
  </si>
  <si>
    <t>ESCRITORIO SECRETARIAL DE MADERA CON FORMA EN L, COLOR CAFÉ, CON 3 CAJONES, OVALADO</t>
  </si>
  <si>
    <t>ESCRITORIO EJECUTIVO EN L, DE MADERA, COLOR CAFÉ, CON DOS CAJONES</t>
  </si>
  <si>
    <t>REPISA DE MADERA, DE 3 NIVELES, COLOR CAFÉ</t>
  </si>
  <si>
    <t>BANCA DE VISITA CON 3 ASIENTOS, CON RESPALDO Y ASIENTOS ACOLCHONADOS, COLOR NEGRO</t>
  </si>
  <si>
    <t>ESCRITORIO SECRETARIAL DE MADERA CON FORMA EN L, COLOR CAFÉ, CON DOS CAJONES</t>
  </si>
  <si>
    <t>ESCRITORIO SECRETARIAL EN FORMA DE L, COLOR CAFÉ, CON DOS CAJONES</t>
  </si>
  <si>
    <t>ESCRITORIO DE MADERA CON CUBIERTA DE CRISTAL, COLOR CAFÉ</t>
  </si>
  <si>
    <t>SILLA EJECUTIVA, EN TELA, COLOR NEGRO</t>
  </si>
  <si>
    <t>ANAQUEL METÁLICO DE 5 ENTREPAÑOS, COLOR GRIS</t>
  </si>
  <si>
    <t>MESA PARA IMPRESORA, DE MADERA, COLOR CAFÉ, CON DOS CAJONES</t>
  </si>
  <si>
    <t>ESCRITORIO SECRETARIAL DE MADERA, COLOR CAFÉ, OVALADO</t>
  </si>
  <si>
    <t>MUEBLE PARA COMPUTADORA, DE MADERA, COLOR CAFÉ</t>
  </si>
  <si>
    <t>ESCRITORIO EJECUTIVO DE MADERA, COLOR BLANCO</t>
  </si>
  <si>
    <t>ESCRITORIO EJECUTIVO DE MADERA, COLOR CAFÉ</t>
  </si>
  <si>
    <t>SILLA SECRETARIAL EN TELA Y RESPALDO DE MALLA, COLOR NEGRO</t>
  </si>
  <si>
    <t>SILLA DE PLÁSTICO APILABLE, COLOR BLANCA</t>
  </si>
  <si>
    <t>ANAQUEL DE PLÁSTICO CON 4 DIVISIONES, COLOR NEGRO</t>
  </si>
  <si>
    <t>ESCRITORIO PARA COMPUTADORA, DE MADERA, COLOR CAFÉ</t>
  </si>
  <si>
    <t>SILLA METÁLICA PLEGABLE, COLOR NEGRO</t>
  </si>
  <si>
    <t>SILLA EJECUTIVA EN TELA, COLOR AZUL</t>
  </si>
  <si>
    <t>ARCHIVERO DE MADERA DE 3 CAJONES, COLOR CAFÉ</t>
  </si>
  <si>
    <t>SILLA METÁLICA APILABLE, COLOR NEGRO</t>
  </si>
  <si>
    <t>REPISA DE MADERA ARTESANAL, CON 2 ENTREPAÑOS, COLOR CAFÉ</t>
  </si>
  <si>
    <t>REPISA DE MADERA ARTESANAL, CON UN ENTREPAÑO, COLOR CAFÉ</t>
  </si>
  <si>
    <t>ESCRITORIO DE MADERA, COLOR CAFÉ, OVALADO</t>
  </si>
  <si>
    <t>ESCRITORIO EJECUTIVO, DE MADERA, COLOR BLANCO, CON 4 CAJONES</t>
  </si>
  <si>
    <t>SILLA APILABLE DE PLÁSTICO, COLOR BLANCA</t>
  </si>
  <si>
    <t>ANAQUEL DE PLÁSTICO DE 5 ENTREPAÑOS, COLOR NEGRO</t>
  </si>
  <si>
    <t>ESCRITORIO EJECUTIVO DE MADERA, EN FORMA DE L, COLOR CAFÉ</t>
  </si>
  <si>
    <t>LIBRERO DE 5 COMPARTIMIENTOS, DE MADERA, COLOR CAFÉ</t>
  </si>
  <si>
    <t>ESCRITORIO METÁLICO CON CUBIERTA DE MADERA, COLOR CAFÉ</t>
  </si>
  <si>
    <t>ANAQUEL DE ESTRUCTURA METÁLICA CON 6 COMPARTIMIENTOS DE MADERA, COLOR CAFÉ</t>
  </si>
  <si>
    <t>ESCRITORIO EJECUTIVO DE MADERA CON CUBIERTA CENTRAL DE VIDRIO, COLOR CAFÉ</t>
  </si>
  <si>
    <t>SILLA APILABLE DE PLÁSTICO, COLOR BLANCO</t>
  </si>
  <si>
    <t>ESCRITORIO PARA COMPUTADORA, DE MADERA, COLOR GRIS, SE COMPONE DE DOS PIEZAS</t>
  </si>
  <si>
    <t>ESCRITORIO DE MADERA, PARA COMPUTADORA, COLOR CAFÉ</t>
  </si>
  <si>
    <t>ARCHIVERO METÁLICO DE 4 GAVETAS, COLOR GRIS, CON REJILLA</t>
  </si>
  <si>
    <t>ESCRITORIO PARA COMPUTADORA, COLOR GRIS DE MADERA</t>
  </si>
  <si>
    <t>ESCRITORIO SECRETARIAL EN L, DE MADERA, COLOR NEGRO</t>
  </si>
  <si>
    <t>ESCRITORIO EJECUTIVO DE MADERA, COLOR GRIS</t>
  </si>
  <si>
    <t>SILLA EJECUTIVA EN TELA, COLOR NEGRO</t>
  </si>
  <si>
    <t>ESCRITORIO PARA COMPUTADORA CON ESTRUCTURA METALICA, COLOR CAFÉ, DE MADERA</t>
  </si>
  <si>
    <t>ESCRITORIO PARA COMPUTADORA, DE MADERA, COLOR GRIS</t>
  </si>
  <si>
    <t>ESCRITORIO EJECUTIVO CON ESTRUCTURA METÁLICA Y CUBIERTA DE VIDRIO, COLOR NEGRO</t>
  </si>
  <si>
    <t>MESA PARA COMPUTADORA, DE MADERA, COLOR CAFE</t>
  </si>
  <si>
    <t>ESCRITORIO PARA COMPUTADORA, COLOR GRIS METÁLICO CON CUBIERTA DE MADERA</t>
  </si>
  <si>
    <t>ESCRITORIO PARA COMPUTADORA, COLOR CAFÉ (SEDATU)</t>
  </si>
  <si>
    <t>ARCHIVERO METÁLICO DE 4 GAVETAS, COLOR GRIS OSCURO</t>
  </si>
  <si>
    <t>ESCRITORIO PARA COMPUTADORA, DE MADERA, COLOR BLANCO</t>
  </si>
  <si>
    <t>ESCRITORIO SECRETARIAL EN TIPO L, DE MADERA COLOR CAFE.</t>
  </si>
  <si>
    <t>SILLA DE VISITA METÁLICA, COLOR NEGRO</t>
  </si>
  <si>
    <t>ESCRITORIO METÁLICO COLOR GRIS, CON 4 CAJONES, CON CUBIERTA DE MADERA</t>
  </si>
  <si>
    <t>ANAQUEL DE HERRERÍA CON 5 COMPARTIMIENTOS DE MADERA, COLOR GRIS</t>
  </si>
  <si>
    <t>ESCRITORIO METÁLICO COLOR GRIS, CON CUBIERTA DE MADERA, CON UN CAJÓN</t>
  </si>
  <si>
    <t>ESCRITORIO METÁLICO COLOR GRIS CON CUBIERTA DE MADERA, CON UN CAJÓN</t>
  </si>
  <si>
    <t>ESCRITORIO METÁLICO COLOR GRIS CON CUBIERTA DE MADERA, CON SIETE CAJONES</t>
  </si>
  <si>
    <t>ESCRITORIO METÁLICO CON CUBIERTA DE CERÁMICA COLOR AZUL, CON CINCO CAJONES</t>
  </si>
  <si>
    <t>LOCKER DE 2 PUERTAS, COLOR GRIS</t>
  </si>
  <si>
    <t>ESCRITORIO METÁLICO COLOR GRIS CON CUBIERTA DE MADERA, CON DOS CAJONES</t>
  </si>
  <si>
    <t>ARCHIVERO METÁLICO DE 4 GAVETAS CON PUERTAS DE MALLA, COLOR GRIS</t>
  </si>
  <si>
    <t>MUEBLE PEQUEÑO PARA COMPUTADORA, DE MADERA, COLOR CAFÉ</t>
  </si>
  <si>
    <t>SILLA DE VISITA CON ASIENTO Y RESPALDO ACOLCHONADO.</t>
  </si>
  <si>
    <t>LOCKER CON DOS PUERTAS, COLOR GRIS</t>
  </si>
  <si>
    <t>MESA DE MADERA, COLOR BLANCO</t>
  </si>
  <si>
    <t>ESCRITORIO METÁLICO COLOR GRIS CON CUBIERTA DE MADERA, CON CUATRO CAJONES</t>
  </si>
  <si>
    <t>ANAQUEL SENCILLO ARTESANAL DE MADERA CON 2 GAVETAS</t>
  </si>
  <si>
    <t>REPISA DE MADERA PEQUEÑA, (DOS PIEZAS), COLOR CAFÉ</t>
  </si>
  <si>
    <t>REPISA DE MADERA PEQUEÑA, COLOR CAFÉ</t>
  </si>
  <si>
    <t>MESA SENCILLA PARA COMPUTADORA, COLOR CAFÉ</t>
  </si>
  <si>
    <t>ESCRITORIO METÁLICO COLOR CAFÉ CON CUBIERTA DE MADERA, CON UN CAJÓN</t>
  </si>
  <si>
    <t>ANAQUEL DE MADERA, DE 4 GAVETAS, COLOR CAFÉ</t>
  </si>
  <si>
    <t>ESTANTE DE 2 GAVETAS, DE PLÁSTICO, COLOR GRIS</t>
  </si>
  <si>
    <t>MESA DE TRABAJO DE MADERA, CON 4 CAJONES, COLOR CAFÉ</t>
  </si>
  <si>
    <t>ESCRITORIO METÁLICO DE DOS CAJONES, COLOR GRIS</t>
  </si>
  <si>
    <t>SILLA SECRETARIAL DE TELA CON RESPALDO DE MALLA, COLOR NEGRO (BIBLIOTECA)</t>
  </si>
  <si>
    <t>MESA DE TRABAJO DE HERRERÍA CON CUBIERTA DE PLÁSTICO, COLOR BLANCO (BIBLIOTECA)</t>
  </si>
  <si>
    <t>SILLA APILABLE DE PLÁSTICO, COLOR BLANCO (BIBLIOTECA)</t>
  </si>
  <si>
    <t>ESCRITORIO SECRETARIAL EN "L", DE MADERA, COLOR CAFÉ (BIBLIOTECA)</t>
  </si>
  <si>
    <t>SILLA SECRETARIAL EN TELA CON RESPALDO DE MALLA, COLOR NEGRO (BIBLIOTECA)</t>
  </si>
  <si>
    <t>MESA PARA COMPUTADORA CON BASE DE HERRERÍA Y CUBIERTA DE MADERA, COLOR CAFÉ (BIBLIOTECA)</t>
  </si>
  <si>
    <t>SILLA SECRETARIAL EN TELA, CON RESPALDO DE MALLA, COLOR NEGRO (BIBLIOTECA)</t>
  </si>
  <si>
    <t>MÓDULO DE RECEPCIÓN, DE MADERA, COLOR CAFÉ (BIBLIOTECA)</t>
  </si>
  <si>
    <t>CREDENZA DE MADERA CON DOS GAVETAS, COLOR CAFÉ (BIBLIOTECA)</t>
  </si>
  <si>
    <t>MESA DE MADERA, COLOR CAFÉ (BIBLIOTECA)</t>
  </si>
  <si>
    <t>ANAQUEL DE 3 CHAROLAS, METÁLICO, COLOR AMARILLO (BIBLIOTECA)</t>
  </si>
  <si>
    <t>ANAQUEL DE 2 CHAROLAS, METÁLICO, COLOR AMARILLO (BIBLIOTECA)</t>
  </si>
  <si>
    <t>ANAQUEL PARA REVISTAS, DE 4 CHAROLAS, METÁLICO, COLOR AMARILLO (BIBLIOTECA)</t>
  </si>
  <si>
    <t>ESCRITORIO EJECUTIVO METÁLICO COLOR GRIS (BIBLIOTECA)</t>
  </si>
  <si>
    <t>COMPUTADORA PORTÁTIL MARCA AOC, COLOR GRIS (BIBLIOTECA)</t>
  </si>
  <si>
    <t>SILLA APILABLE DE PLÁSTICO, COLOR BLANCA (BIBLIOTECA)</t>
  </si>
  <si>
    <t>MESA DE TRABAJO METÁLICA, CON CUBIERTA DE MADERA, COLOR GRIS (BIBLIOTECA)</t>
  </si>
  <si>
    <t>MESA DE TRABAJO METÁLICA CON CUBIERTA DE MADERA, COLOR GRIS (BIBLIOTECA)</t>
  </si>
  <si>
    <t>ANAQUEL METÁLICO DE 4 CHAROLAS, COLOR AMARILLO (BIBLIOTECA)</t>
  </si>
  <si>
    <t>ANAQUEL METÁLICO DE 5 CHAROLAS, COLOR AMARILLO (BIBLIOTECA)</t>
  </si>
  <si>
    <t>SILLA PLEGABLE DE PLÁSTICO, COLOR ROJO</t>
  </si>
  <si>
    <t>ESCRITORIO EJECUTIVO METÁLICO CON DOS CAJONES, COLOR GRIS</t>
  </si>
  <si>
    <t>ESCRITORIO DE MADERA CON DOS CAJONES, COLOR CAFÉ</t>
  </si>
  <si>
    <t>ESCRITORIO DE MADERA CON CUBIERTA DE VIDRIO, CON 5 CAJONES, COLOR CAFÉ</t>
  </si>
  <si>
    <t>ARCHIVERO METÁLICO CON 4 GAVETAS, COLOR NEGRO</t>
  </si>
  <si>
    <t>SILLA PLEGABLE METÁLICA CON ASIENTO Y RESPALDO DE PLÁSTICO, COLOR NEGRO</t>
  </si>
  <si>
    <t>LOCKER METÁLICO COLOR GRIS DE 4 GAVETAS CON PUERTA DE MALLA</t>
  </si>
  <si>
    <t>ARCHIVERO METÁLICO DE 4 GAVETAS, COLOR BEIGE</t>
  </si>
  <si>
    <t>SILLA APILABLE DE PLÁSTICO COLOR BLANCO</t>
  </si>
  <si>
    <t>ESCRITORIO EJECUTIVO METÁLICO CON CUBIERTA DE MADERA, COLOR NEGRO</t>
  </si>
  <si>
    <t>ARCHIVERO COLOR GRIS OSCURO DE CUATRO GAVETAS</t>
  </si>
  <si>
    <t>ARCHIVERO COLOR GRIS DE CUATRO GAVETAS</t>
  </si>
  <si>
    <t>SILLAS DE PLASTICO, APILABLES</t>
  </si>
  <si>
    <t>ARCHIVERO DE CUATRO GAVETAS, METÁLICO.</t>
  </si>
  <si>
    <t>SILLAS PLEGABLES METALICAS</t>
  </si>
  <si>
    <t>ANAQUEL DE ESTRUCTURA METÁLICA CON 6 PELDAÑOS DE MADERA TAMAÑO CHICO.</t>
  </si>
  <si>
    <t>SILLAS APILABLES DE PLASTICO</t>
  </si>
  <si>
    <t>SILLAS BLANCAS DE PLÁSTICO</t>
  </si>
  <si>
    <t>SILLA ROJA DE PLÁSTICO</t>
  </si>
  <si>
    <t>MESA DE TRABAJO, CON CUBIERTA DE MADERA Y ESTRUCTURA METALICA</t>
  </si>
  <si>
    <t>ANAQUEL METALICO DE 5 NIVELES</t>
  </si>
  <si>
    <t>ARCHIVERO DE CUATRO GAVETAS METALICO</t>
  </si>
  <si>
    <t>ESCRITORIO METÁLICO PARA COMPUTADORA</t>
  </si>
  <si>
    <t>SILLA APILABLE DE ESTRUCTURA METALICA CON ASIENTO Y RESPALDO SINTETICO</t>
  </si>
  <si>
    <t>SILLA APILABLE METÁLICA</t>
  </si>
  <si>
    <t>SILLA APILABLE METÁLICA CON ASIENTO Y RESPALDO SINTETICO.</t>
  </si>
  <si>
    <t>SILLA APILABLE DE PLASTICO</t>
  </si>
  <si>
    <t>SILLAS BLANCAS APILABLES, COLOR BLANCAS</t>
  </si>
  <si>
    <t>SILLAS BLANCAS APILABLES COLOR BLANCA</t>
  </si>
  <si>
    <t>SILLAS APILABLES COLOR AZUL</t>
  </si>
  <si>
    <t>SILLA APILABLE COLOR BLANCO</t>
  </si>
  <si>
    <t>SILLA DUNA BREXIA</t>
  </si>
  <si>
    <t>ARCHIVERO METÁLICO DE 4 GAVETAS</t>
  </si>
  <si>
    <t>SILLA ARTESANAL DE MADERA</t>
  </si>
  <si>
    <t>SILLA METÁLICA PLEGABLE, DE ESTRUCTURA METÁLICA COLOR GRIS Y ASIENTO Y RESPALDO COLOR NEGRO, TIPO PIEL (SEDATU)</t>
  </si>
  <si>
    <t>SILLA SECRETARIAL DE TELA, COLOR NEGRO</t>
  </si>
  <si>
    <t>ANAQUEL DE HERRERÍA ARTESANAL, COLOR BLANCO, DE 5 NIVELES Y 2 CAJONES</t>
  </si>
  <si>
    <t>SOFÁ DE TELA COLOR GRIS</t>
  </si>
  <si>
    <t>ANAQUEL DE HERRERIA ARTESANAL</t>
  </si>
  <si>
    <t>SALA DE 3 PIEZAS, DE TELA TERCIOPELO COLOR GRIS</t>
  </si>
  <si>
    <t>ESCRITORIO EJECUTIVO METÁLICO EN COLOR GRIS, CON SOPORTE DE MADERA.</t>
  </si>
  <si>
    <t>SILLA APILABLE ROJA</t>
  </si>
  <si>
    <t>SILLAS APILABLE ROJA</t>
  </si>
  <si>
    <t>SILLA APILABLE BLANCA</t>
  </si>
  <si>
    <t>SILLA PLEGABLE METALICA</t>
  </si>
  <si>
    <t>SILLA BLANCA APILABLE</t>
  </si>
  <si>
    <t>SILLA DE VISITA METÁLICA, COLOR NEGRO.</t>
  </si>
  <si>
    <t>SILLA DE VISITA METALICA, COLOR NEGRO.</t>
  </si>
  <si>
    <t>ANAQUEL DE HERRERIA ARTESANAL, COLOR BLANCO DE 5 NIVELES Y DOS CAJONES.</t>
  </si>
  <si>
    <t>ESCRITORIO SECRETARIAL DE MADERA, CON CUBIERTA COLOR CAFE.</t>
  </si>
  <si>
    <t>SILLA DE PLASTICO APILABLE COLOR BLANCO.</t>
  </si>
  <si>
    <t>SILLA DE PLÁSTICO APILABLE, COLOR ROJA.</t>
  </si>
  <si>
    <t>LOCKER DE 4 PUERTAS.</t>
  </si>
  <si>
    <t>SILLA DE PLASTICO APILABLE, COLOR BLANCO.</t>
  </si>
  <si>
    <t>SILLA METALICA APILABLE, COLOR NEGRO.</t>
  </si>
  <si>
    <t>ANAQUEL DE ESTRUCTURA METÁLICA CON 6 COMPARTIMIENTOS DE MADERA, COLOR CAFÉ.</t>
  </si>
  <si>
    <t>ESCRITORIO PARA COMPUTADORA DE MADERA. COLOR CAFE.</t>
  </si>
  <si>
    <t>SILLA DE PLÁSTICO APILABLE, COLOR BLANCO</t>
  </si>
  <si>
    <t>SILLA DE PLÁSTICO APILABLE, COLOR ROJO</t>
  </si>
  <si>
    <t>CREDENZA EJECUTIVA DE MADERA, COLOR VINO CON CUATRO PUERTAS</t>
  </si>
  <si>
    <t>ANAQUEL MÉTALICO DE 5 ENTREPAÑOS, COLOR GRIS</t>
  </si>
  <si>
    <t>ANAQUEL MÉTALICO DE 6 ENTREPAÑOS, COLOR GRIS</t>
  </si>
  <si>
    <t>ANAQUEL MÉTALICO DE 7 ENTREPAÑOS, COLOR GRIS</t>
  </si>
  <si>
    <t>ESCRITORIO SECRETARIAL OVALADO TIPO L DE MADERA CON 2 CAJONES</t>
  </si>
  <si>
    <t>5111-001</t>
  </si>
  <si>
    <t>5111-002</t>
  </si>
  <si>
    <t>5111-003</t>
  </si>
  <si>
    <t>5111-004</t>
  </si>
  <si>
    <t>5111-005</t>
  </si>
  <si>
    <t>5111-006</t>
  </si>
  <si>
    <t>5111-007</t>
  </si>
  <si>
    <t>5111-008</t>
  </si>
  <si>
    <t>5111-009</t>
  </si>
  <si>
    <t>5111-010</t>
  </si>
  <si>
    <t>5111-011</t>
  </si>
  <si>
    <t>5111-012</t>
  </si>
  <si>
    <t>5111-013</t>
  </si>
  <si>
    <t>5111-014</t>
  </si>
  <si>
    <t>5111-015</t>
  </si>
  <si>
    <t>5111-016</t>
  </si>
  <si>
    <t>5111-017</t>
  </si>
  <si>
    <t>5111-018</t>
  </si>
  <si>
    <t>5111-019</t>
  </si>
  <si>
    <t>5111-020</t>
  </si>
  <si>
    <t>5111-021</t>
  </si>
  <si>
    <t>5111-022</t>
  </si>
  <si>
    <t>5111-023</t>
  </si>
  <si>
    <t>5111-024</t>
  </si>
  <si>
    <t>5111-025</t>
  </si>
  <si>
    <t>5111-026</t>
  </si>
  <si>
    <t>5111-027</t>
  </si>
  <si>
    <t>5111-028</t>
  </si>
  <si>
    <t>5111-029</t>
  </si>
  <si>
    <t>5111-030</t>
  </si>
  <si>
    <t>5111-031</t>
  </si>
  <si>
    <t>5111-032</t>
  </si>
  <si>
    <t>5111-033</t>
  </si>
  <si>
    <t>5111-034</t>
  </si>
  <si>
    <t>5111-035</t>
  </si>
  <si>
    <t>5111-036</t>
  </si>
  <si>
    <t>5111-037</t>
  </si>
  <si>
    <t>5111-038</t>
  </si>
  <si>
    <t>5111-039</t>
  </si>
  <si>
    <t>5111-040</t>
  </si>
  <si>
    <t>5111-041</t>
  </si>
  <si>
    <t>5111-042</t>
  </si>
  <si>
    <t>5111-043</t>
  </si>
  <si>
    <t>5111-044</t>
  </si>
  <si>
    <t>5111-045</t>
  </si>
  <si>
    <t>5111-046</t>
  </si>
  <si>
    <t>5111-047</t>
  </si>
  <si>
    <t>5111-048</t>
  </si>
  <si>
    <t>5111-049</t>
  </si>
  <si>
    <t>5111-050</t>
  </si>
  <si>
    <t>5111-051</t>
  </si>
  <si>
    <t>5111-052</t>
  </si>
  <si>
    <t>5111-053</t>
  </si>
  <si>
    <t>5111-054</t>
  </si>
  <si>
    <t>5111-055</t>
  </si>
  <si>
    <t>5111-056</t>
  </si>
  <si>
    <t>5111-057</t>
  </si>
  <si>
    <t>5111-058</t>
  </si>
  <si>
    <t>5111-059</t>
  </si>
  <si>
    <t>5111-060</t>
  </si>
  <si>
    <t>5111-061</t>
  </si>
  <si>
    <t>5111-062</t>
  </si>
  <si>
    <t>5111-063</t>
  </si>
  <si>
    <t>5111-064</t>
  </si>
  <si>
    <t>5111-065</t>
  </si>
  <si>
    <t>5111-066</t>
  </si>
  <si>
    <t>5111-067</t>
  </si>
  <si>
    <t>5111-068</t>
  </si>
  <si>
    <t>5111-069</t>
  </si>
  <si>
    <t>5111-070</t>
  </si>
  <si>
    <t>5111-071</t>
  </si>
  <si>
    <t>5111-072</t>
  </si>
  <si>
    <t>5111-073</t>
  </si>
  <si>
    <t>5111-074</t>
  </si>
  <si>
    <t>5111-075</t>
  </si>
  <si>
    <t>5111-076</t>
  </si>
  <si>
    <t>5111-077</t>
  </si>
  <si>
    <t>5111-078</t>
  </si>
  <si>
    <t>5111-079</t>
  </si>
  <si>
    <t>5111-080</t>
  </si>
  <si>
    <t>5111-081</t>
  </si>
  <si>
    <t>5111-082</t>
  </si>
  <si>
    <t>5111-083</t>
  </si>
  <si>
    <t>5111-084</t>
  </si>
  <si>
    <t>5111-085</t>
  </si>
  <si>
    <t>5111-086</t>
  </si>
  <si>
    <t>5111-087</t>
  </si>
  <si>
    <t>5111-088</t>
  </si>
  <si>
    <t>5111-089</t>
  </si>
  <si>
    <t>5111-090</t>
  </si>
  <si>
    <t>5111-091</t>
  </si>
  <si>
    <t>5111-092</t>
  </si>
  <si>
    <t>5111-093</t>
  </si>
  <si>
    <t>5111-094</t>
  </si>
  <si>
    <t>5111-095</t>
  </si>
  <si>
    <t>5111-096</t>
  </si>
  <si>
    <t>5111-097</t>
  </si>
  <si>
    <t>5111-098</t>
  </si>
  <si>
    <t>5111-099</t>
  </si>
  <si>
    <t>5111-100</t>
  </si>
  <si>
    <t>5111-101</t>
  </si>
  <si>
    <t>5111-102</t>
  </si>
  <si>
    <t>5111-103</t>
  </si>
  <si>
    <t>5111-104</t>
  </si>
  <si>
    <t>5111-105</t>
  </si>
  <si>
    <t>5111-106</t>
  </si>
  <si>
    <t>5111-107</t>
  </si>
  <si>
    <t>5111-108</t>
  </si>
  <si>
    <t>5111-109</t>
  </si>
  <si>
    <t>5111-110</t>
  </si>
  <si>
    <t>5111-111</t>
  </si>
  <si>
    <t>5111-112</t>
  </si>
  <si>
    <t>5111-113</t>
  </si>
  <si>
    <t>5111-114</t>
  </si>
  <si>
    <t>5111-115</t>
  </si>
  <si>
    <t>5111-116</t>
  </si>
  <si>
    <t>5111-117</t>
  </si>
  <si>
    <t>5111-118</t>
  </si>
  <si>
    <t>5111-119</t>
  </si>
  <si>
    <t>5111-120</t>
  </si>
  <si>
    <t>5111-121</t>
  </si>
  <si>
    <t>5111-122</t>
  </si>
  <si>
    <t>5111-123</t>
  </si>
  <si>
    <t>5111-124</t>
  </si>
  <si>
    <t>5111-125</t>
  </si>
  <si>
    <t>5111-126</t>
  </si>
  <si>
    <t>5111-127</t>
  </si>
  <si>
    <t>5111-128</t>
  </si>
  <si>
    <t>5111-129</t>
  </si>
  <si>
    <t>5111-130</t>
  </si>
  <si>
    <t>5111-131</t>
  </si>
  <si>
    <t>5111-132</t>
  </si>
  <si>
    <t>5111-133</t>
  </si>
  <si>
    <t>5111-134</t>
  </si>
  <si>
    <t>5111-135</t>
  </si>
  <si>
    <t>5111-136</t>
  </si>
  <si>
    <t>5111-137</t>
  </si>
  <si>
    <t>5111-138</t>
  </si>
  <si>
    <t>5111-139</t>
  </si>
  <si>
    <t>5111-140</t>
  </si>
  <si>
    <t>5111-141</t>
  </si>
  <si>
    <t>5111-142</t>
  </si>
  <si>
    <t>5111-143</t>
  </si>
  <si>
    <t>5111-144</t>
  </si>
  <si>
    <t>5111-145</t>
  </si>
  <si>
    <t>5111-146</t>
  </si>
  <si>
    <t>5111-147</t>
  </si>
  <si>
    <t>5111-148</t>
  </si>
  <si>
    <t>5111-149</t>
  </si>
  <si>
    <t>5111-150</t>
  </si>
  <si>
    <t>5111-151</t>
  </si>
  <si>
    <t>5111-152</t>
  </si>
  <si>
    <t>5111-153</t>
  </si>
  <si>
    <t>5111-154</t>
  </si>
  <si>
    <t>5111-155</t>
  </si>
  <si>
    <t>5111-156</t>
  </si>
  <si>
    <t>5111-157</t>
  </si>
  <si>
    <t>5111-158</t>
  </si>
  <si>
    <t>5111-159</t>
  </si>
  <si>
    <t>5111-160</t>
  </si>
  <si>
    <t>5111-161</t>
  </si>
  <si>
    <t>5111-162</t>
  </si>
  <si>
    <t>5111-163</t>
  </si>
  <si>
    <t>5111-164</t>
  </si>
  <si>
    <t>5111-165</t>
  </si>
  <si>
    <t>5111-166</t>
  </si>
  <si>
    <t>5111-167</t>
  </si>
  <si>
    <t>5111-168</t>
  </si>
  <si>
    <t>5111-169</t>
  </si>
  <si>
    <t>5111-170</t>
  </si>
  <si>
    <t>5111-171</t>
  </si>
  <si>
    <t>5111-172</t>
  </si>
  <si>
    <t>5111-173</t>
  </si>
  <si>
    <t>5111-174</t>
  </si>
  <si>
    <t>5111-175</t>
  </si>
  <si>
    <t>5111-176</t>
  </si>
  <si>
    <t>5111-177</t>
  </si>
  <si>
    <t>5111-178</t>
  </si>
  <si>
    <t>5111-179</t>
  </si>
  <si>
    <t>5111-180</t>
  </si>
  <si>
    <t>5111-181</t>
  </si>
  <si>
    <t>5111-182</t>
  </si>
  <si>
    <t>5111-183</t>
  </si>
  <si>
    <t>5111-184</t>
  </si>
  <si>
    <t>5111-185</t>
  </si>
  <si>
    <t>5111-186</t>
  </si>
  <si>
    <t>5111-187</t>
  </si>
  <si>
    <t>5111-188</t>
  </si>
  <si>
    <t>5111-189</t>
  </si>
  <si>
    <t>5111-190</t>
  </si>
  <si>
    <t>5111-191</t>
  </si>
  <si>
    <t>5111-192</t>
  </si>
  <si>
    <t>5111-193</t>
  </si>
  <si>
    <t>5111-194</t>
  </si>
  <si>
    <t>5111-195</t>
  </si>
  <si>
    <t>5111-196</t>
  </si>
  <si>
    <t>5111-197</t>
  </si>
  <si>
    <t>5111-198</t>
  </si>
  <si>
    <t>5111-199</t>
  </si>
  <si>
    <t>5111-200</t>
  </si>
  <si>
    <t>5111-201</t>
  </si>
  <si>
    <t>5111-202</t>
  </si>
  <si>
    <t>5111-203</t>
  </si>
  <si>
    <t>5111-204</t>
  </si>
  <si>
    <t>5111-205</t>
  </si>
  <si>
    <t>5111-206</t>
  </si>
  <si>
    <t>5111-207</t>
  </si>
  <si>
    <t>5111-208</t>
  </si>
  <si>
    <t>5111-209</t>
  </si>
  <si>
    <t>5111-210</t>
  </si>
  <si>
    <t>5111-211</t>
  </si>
  <si>
    <t>5111-212</t>
  </si>
  <si>
    <t>5111-213</t>
  </si>
  <si>
    <t>5111-214</t>
  </si>
  <si>
    <t>5111-215</t>
  </si>
  <si>
    <t>5111-216</t>
  </si>
  <si>
    <t>5111-217</t>
  </si>
  <si>
    <t>5111-218</t>
  </si>
  <si>
    <t>5111-219</t>
  </si>
  <si>
    <t>5111-220</t>
  </si>
  <si>
    <t>5111-221</t>
  </si>
  <si>
    <t>5111-222</t>
  </si>
  <si>
    <t>5111-223</t>
  </si>
  <si>
    <t>5111-224</t>
  </si>
  <si>
    <t>5111-225</t>
  </si>
  <si>
    <t>5111-226</t>
  </si>
  <si>
    <t>5111-227</t>
  </si>
  <si>
    <t>5111-228</t>
  </si>
  <si>
    <t>5111-229</t>
  </si>
  <si>
    <t>5111-230</t>
  </si>
  <si>
    <t>5111-231</t>
  </si>
  <si>
    <t>5111-232</t>
  </si>
  <si>
    <t>5111-233</t>
  </si>
  <si>
    <t>5111-234</t>
  </si>
  <si>
    <t>5111-235</t>
  </si>
  <si>
    <t>5111-236</t>
  </si>
  <si>
    <t>5111-237</t>
  </si>
  <si>
    <t>5111-238</t>
  </si>
  <si>
    <t>5111-239</t>
  </si>
  <si>
    <t>5111-240</t>
  </si>
  <si>
    <t>5111-241</t>
  </si>
  <si>
    <t>5111-242</t>
  </si>
  <si>
    <t>5111-243</t>
  </si>
  <si>
    <t>5111-244</t>
  </si>
  <si>
    <t>5111-245</t>
  </si>
  <si>
    <t>5111-246</t>
  </si>
  <si>
    <t>5111-247</t>
  </si>
  <si>
    <t>5111-248</t>
  </si>
  <si>
    <t>5111-249</t>
  </si>
  <si>
    <t>5111-250</t>
  </si>
  <si>
    <t>5111-251</t>
  </si>
  <si>
    <t>5111-252</t>
  </si>
  <si>
    <t>5111-253</t>
  </si>
  <si>
    <t>5111-254</t>
  </si>
  <si>
    <t>5111-255</t>
  </si>
  <si>
    <t>5111-256</t>
  </si>
  <si>
    <t>5111-257</t>
  </si>
  <si>
    <t>5111-258</t>
  </si>
  <si>
    <t>5111-259</t>
  </si>
  <si>
    <t>5111-260</t>
  </si>
  <si>
    <t>5111-261</t>
  </si>
  <si>
    <t>5111-262</t>
  </si>
  <si>
    <t>5111-263</t>
  </si>
  <si>
    <t>5111-264</t>
  </si>
  <si>
    <t>5111-265</t>
  </si>
  <si>
    <t>5111-266</t>
  </si>
  <si>
    <t>5111-267</t>
  </si>
  <si>
    <t>5111-268</t>
  </si>
  <si>
    <t>5111-269</t>
  </si>
  <si>
    <t>5111-270</t>
  </si>
  <si>
    <t>5111-271</t>
  </si>
  <si>
    <t>5111-272</t>
  </si>
  <si>
    <t>5111-273</t>
  </si>
  <si>
    <t>5111-274</t>
  </si>
  <si>
    <t>5111-275</t>
  </si>
  <si>
    <t>5111-276</t>
  </si>
  <si>
    <t>5111-277</t>
  </si>
  <si>
    <t>5111-278</t>
  </si>
  <si>
    <t>5111-279</t>
  </si>
  <si>
    <t>5111-280</t>
  </si>
  <si>
    <t>5111-281</t>
  </si>
  <si>
    <t>5111-282</t>
  </si>
  <si>
    <t>5111-283</t>
  </si>
  <si>
    <t>5111-284</t>
  </si>
  <si>
    <t>5111-285</t>
  </si>
  <si>
    <t>5111-286</t>
  </si>
  <si>
    <t>5111-287</t>
  </si>
  <si>
    <t>5111-288</t>
  </si>
  <si>
    <t>5111-289</t>
  </si>
  <si>
    <t>5111-290</t>
  </si>
  <si>
    <t>5111-291</t>
  </si>
  <si>
    <t>5111-292</t>
  </si>
  <si>
    <t>5111-293</t>
  </si>
  <si>
    <t>5111-294</t>
  </si>
  <si>
    <t>5111-295</t>
  </si>
  <si>
    <t>5111-296</t>
  </si>
  <si>
    <t>5111-297</t>
  </si>
  <si>
    <t>5111-298</t>
  </si>
  <si>
    <t>5111-299</t>
  </si>
  <si>
    <t>5111-300</t>
  </si>
  <si>
    <t>5111-301</t>
  </si>
  <si>
    <t>5111-302</t>
  </si>
  <si>
    <t>5111-303</t>
  </si>
  <si>
    <t>5111-304</t>
  </si>
  <si>
    <t>5111-305</t>
  </si>
  <si>
    <t>5111-306</t>
  </si>
  <si>
    <t>5111-307</t>
  </si>
  <si>
    <t>5111-308</t>
  </si>
  <si>
    <t>5111-309</t>
  </si>
  <si>
    <t>5111-310</t>
  </si>
  <si>
    <t>5111-311</t>
  </si>
  <si>
    <t>5111-312</t>
  </si>
  <si>
    <t>5111-313</t>
  </si>
  <si>
    <t>5111-314</t>
  </si>
  <si>
    <t>5111-315</t>
  </si>
  <si>
    <t>5111-316</t>
  </si>
  <si>
    <t>5111-317</t>
  </si>
  <si>
    <t>5111-318</t>
  </si>
  <si>
    <t>5111-319</t>
  </si>
  <si>
    <t>5111-320</t>
  </si>
  <si>
    <t>5111-321</t>
  </si>
  <si>
    <t>5111-322</t>
  </si>
  <si>
    <t>5111-323</t>
  </si>
  <si>
    <t>5111-324</t>
  </si>
  <si>
    <t>5111-325</t>
  </si>
  <si>
    <t>5111-326</t>
  </si>
  <si>
    <t>5111-327</t>
  </si>
  <si>
    <t>5111-328</t>
  </si>
  <si>
    <t>5111-329</t>
  </si>
  <si>
    <t>5111-330</t>
  </si>
  <si>
    <t>5111-331</t>
  </si>
  <si>
    <t>5111-332</t>
  </si>
  <si>
    <t>5111-333</t>
  </si>
  <si>
    <t>5111-334</t>
  </si>
  <si>
    <t>5111-335</t>
  </si>
  <si>
    <t>5111-336</t>
  </si>
  <si>
    <t>5111-337</t>
  </si>
  <si>
    <t>5111-338</t>
  </si>
  <si>
    <t>5111-339</t>
  </si>
  <si>
    <t>5111-340</t>
  </si>
  <si>
    <t>5111-341</t>
  </si>
  <si>
    <t>5111-342</t>
  </si>
  <si>
    <t>5111-343</t>
  </si>
  <si>
    <t>5111-344</t>
  </si>
  <si>
    <t>5111-345</t>
  </si>
  <si>
    <t>5111-346</t>
  </si>
  <si>
    <t>5111-347</t>
  </si>
  <si>
    <t>5111-348</t>
  </si>
  <si>
    <t>5111-349</t>
  </si>
  <si>
    <t>5111-350</t>
  </si>
  <si>
    <t>5111-351</t>
  </si>
  <si>
    <t>5111-352</t>
  </si>
  <si>
    <t>5111-353</t>
  </si>
  <si>
    <t>5111-354</t>
  </si>
  <si>
    <t>5111-355</t>
  </si>
  <si>
    <t>5111-356</t>
  </si>
  <si>
    <t>5111-357</t>
  </si>
  <si>
    <t>5111-358</t>
  </si>
  <si>
    <t>5111-359</t>
  </si>
  <si>
    <t>5111-360</t>
  </si>
  <si>
    <t>5111-361</t>
  </si>
  <si>
    <t>5111-362</t>
  </si>
  <si>
    <t>5111-363</t>
  </si>
  <si>
    <t>5111-364</t>
  </si>
  <si>
    <t>5111-365</t>
  </si>
  <si>
    <t>5111-366</t>
  </si>
  <si>
    <t>5111-367</t>
  </si>
  <si>
    <t>5111-368</t>
  </si>
  <si>
    <t>5111-369</t>
  </si>
  <si>
    <t>5111-370</t>
  </si>
  <si>
    <t>5111-371</t>
  </si>
  <si>
    <t>5111-372</t>
  </si>
  <si>
    <t>5111-373</t>
  </si>
  <si>
    <t>5111-374</t>
  </si>
  <si>
    <t>5111-375</t>
  </si>
  <si>
    <t>5111-376</t>
  </si>
  <si>
    <t>5111-377</t>
  </si>
  <si>
    <t>5111-378</t>
  </si>
  <si>
    <t>5111-379</t>
  </si>
  <si>
    <t>5111-380</t>
  </si>
  <si>
    <t>5111-381</t>
  </si>
  <si>
    <t>5111-382</t>
  </si>
  <si>
    <t>5111-383</t>
  </si>
  <si>
    <t>5111-384</t>
  </si>
  <si>
    <t>5111-385</t>
  </si>
  <si>
    <t>5111-386</t>
  </si>
  <si>
    <t>5111-387</t>
  </si>
  <si>
    <t>5111-388</t>
  </si>
  <si>
    <t>5111-389</t>
  </si>
  <si>
    <t>5111-390</t>
  </si>
  <si>
    <t>5111-391</t>
  </si>
  <si>
    <t>5111-392</t>
  </si>
  <si>
    <t>5111-393</t>
  </si>
  <si>
    <t>5111-394</t>
  </si>
  <si>
    <t>5111-395</t>
  </si>
  <si>
    <t>5111-396</t>
  </si>
  <si>
    <t>5111-397</t>
  </si>
  <si>
    <t>5111-398</t>
  </si>
  <si>
    <t>5111-399</t>
  </si>
  <si>
    <t>5111-400</t>
  </si>
  <si>
    <t>5111-401</t>
  </si>
  <si>
    <t>5111-402</t>
  </si>
  <si>
    <t>5111-403</t>
  </si>
  <si>
    <t>5111-404</t>
  </si>
  <si>
    <t>5111-405</t>
  </si>
  <si>
    <t>5111-406</t>
  </si>
  <si>
    <t>5111-407</t>
  </si>
  <si>
    <t>5111-408</t>
  </si>
  <si>
    <t>5111-409</t>
  </si>
  <si>
    <t>5111-410</t>
  </si>
  <si>
    <t>5111-411</t>
  </si>
  <si>
    <t>5111-412</t>
  </si>
  <si>
    <t>5111-413</t>
  </si>
  <si>
    <t>5111-414</t>
  </si>
  <si>
    <t>5111-415</t>
  </si>
  <si>
    <t>5111-416</t>
  </si>
  <si>
    <t>5111-417</t>
  </si>
  <si>
    <t>5111-418</t>
  </si>
  <si>
    <t>5111-419</t>
  </si>
  <si>
    <t>5111-420</t>
  </si>
  <si>
    <t>5111-421</t>
  </si>
  <si>
    <t>5111-422</t>
  </si>
  <si>
    <t>5111-423</t>
  </si>
  <si>
    <t>5111-424</t>
  </si>
  <si>
    <t>5111-425</t>
  </si>
  <si>
    <t>5111-426</t>
  </si>
  <si>
    <t>5111-427</t>
  </si>
  <si>
    <t>5111-428</t>
  </si>
  <si>
    <t>5111-429</t>
  </si>
  <si>
    <t>5111-430</t>
  </si>
  <si>
    <t>5111-431</t>
  </si>
  <si>
    <t>5111-432</t>
  </si>
  <si>
    <t>5111-433</t>
  </si>
  <si>
    <t>5111-434</t>
  </si>
  <si>
    <t>5111-435</t>
  </si>
  <si>
    <t>5111-436</t>
  </si>
  <si>
    <t>5111-437</t>
  </si>
  <si>
    <t>5111-438</t>
  </si>
  <si>
    <t>5111-439</t>
  </si>
  <si>
    <t>5111-440</t>
  </si>
  <si>
    <t>5111-441</t>
  </si>
  <si>
    <t>5111-442</t>
  </si>
  <si>
    <t>5111-443</t>
  </si>
  <si>
    <t>5111-444</t>
  </si>
  <si>
    <t>5111-445</t>
  </si>
  <si>
    <t>5111-446</t>
  </si>
  <si>
    <t>5111-447</t>
  </si>
  <si>
    <t>5111-448</t>
  </si>
  <si>
    <t>5111-449</t>
  </si>
  <si>
    <t>5111-450</t>
  </si>
  <si>
    <t>5111-451</t>
  </si>
  <si>
    <t>5111-452</t>
  </si>
  <si>
    <t>5111-453</t>
  </si>
  <si>
    <t>5111-454</t>
  </si>
  <si>
    <t>5111-455</t>
  </si>
  <si>
    <t>5111-456</t>
  </si>
  <si>
    <t>5111-457</t>
  </si>
  <si>
    <t>5111-458</t>
  </si>
  <si>
    <t>5111-459</t>
  </si>
  <si>
    <t>5111-460</t>
  </si>
  <si>
    <t>5111-461</t>
  </si>
  <si>
    <t>5111-462</t>
  </si>
  <si>
    <t>5111-463</t>
  </si>
  <si>
    <t>5111-464</t>
  </si>
  <si>
    <t>5111-465</t>
  </si>
  <si>
    <t>5111-466</t>
  </si>
  <si>
    <t>5111-467</t>
  </si>
  <si>
    <t>5111-468</t>
  </si>
  <si>
    <t>5111-469</t>
  </si>
  <si>
    <t>5111-470</t>
  </si>
  <si>
    <t>5111-471</t>
  </si>
  <si>
    <t>5111-472</t>
  </si>
  <si>
    <t>5111-473</t>
  </si>
  <si>
    <t>5111-474</t>
  </si>
  <si>
    <t>5111-475</t>
  </si>
  <si>
    <t>5111-476</t>
  </si>
  <si>
    <t>5111-477</t>
  </si>
  <si>
    <t>5111-478</t>
  </si>
  <si>
    <t>5111-479</t>
  </si>
  <si>
    <t>5111-480</t>
  </si>
  <si>
    <t>5111-481</t>
  </si>
  <si>
    <t>5111-482</t>
  </si>
  <si>
    <t>5111-483</t>
  </si>
  <si>
    <t>5111-484</t>
  </si>
  <si>
    <t>5111-485</t>
  </si>
  <si>
    <t>5111-486</t>
  </si>
  <si>
    <t>5111-487</t>
  </si>
  <si>
    <t>5111-488</t>
  </si>
  <si>
    <t>5111-489</t>
  </si>
  <si>
    <t>5111-490</t>
  </si>
  <si>
    <t>5111-491</t>
  </si>
  <si>
    <t>5111-492</t>
  </si>
  <si>
    <t>5111-493</t>
  </si>
  <si>
    <t>5111-494</t>
  </si>
  <si>
    <t>5111-495</t>
  </si>
  <si>
    <t>5111-496</t>
  </si>
  <si>
    <t>5111-497</t>
  </si>
  <si>
    <t>5111-498</t>
  </si>
  <si>
    <t>5111-499</t>
  </si>
  <si>
    <t>5111-500</t>
  </si>
  <si>
    <t>5111-501</t>
  </si>
  <si>
    <t>5111-502</t>
  </si>
  <si>
    <t>5111-503</t>
  </si>
  <si>
    <t>5111-504</t>
  </si>
  <si>
    <t>5111-505</t>
  </si>
  <si>
    <t>5111-506</t>
  </si>
  <si>
    <t>5111-507</t>
  </si>
  <si>
    <t>5111-508</t>
  </si>
  <si>
    <t>5111-509</t>
  </si>
  <si>
    <t>5111-510</t>
  </si>
  <si>
    <t>5111-511</t>
  </si>
  <si>
    <t>5111-512</t>
  </si>
  <si>
    <t>5111-513</t>
  </si>
  <si>
    <t>5111-514</t>
  </si>
  <si>
    <t>5111-515</t>
  </si>
  <si>
    <t>5111-516</t>
  </si>
  <si>
    <t>5111-517</t>
  </si>
  <si>
    <t>5111-518</t>
  </si>
  <si>
    <t>5111-519</t>
  </si>
  <si>
    <t>5111-520</t>
  </si>
  <si>
    <t>5111-521</t>
  </si>
  <si>
    <t>5111-522</t>
  </si>
  <si>
    <t>5111-523</t>
  </si>
  <si>
    <t>5111-524</t>
  </si>
  <si>
    <t>5111-525</t>
  </si>
  <si>
    <t>5111-526</t>
  </si>
  <si>
    <t>5111-527</t>
  </si>
  <si>
    <t>5111-528</t>
  </si>
  <si>
    <t>5111-529</t>
  </si>
  <si>
    <t>5111-530</t>
  </si>
  <si>
    <t>5111-531</t>
  </si>
  <si>
    <t>5111-532</t>
  </si>
  <si>
    <t>5111-533</t>
  </si>
  <si>
    <t>5111-534</t>
  </si>
  <si>
    <t>5111-535</t>
  </si>
  <si>
    <t>5111-536</t>
  </si>
  <si>
    <t>5111-537</t>
  </si>
  <si>
    <t>5111-538</t>
  </si>
  <si>
    <t>5111-539</t>
  </si>
  <si>
    <t>5111-540</t>
  </si>
  <si>
    <t>5111-541</t>
  </si>
  <si>
    <t>5111-542</t>
  </si>
  <si>
    <t>5111-543</t>
  </si>
  <si>
    <t>5111-544</t>
  </si>
  <si>
    <t>5111-545</t>
  </si>
  <si>
    <t>5111-546</t>
  </si>
  <si>
    <t>5111-547</t>
  </si>
  <si>
    <t>5111-548</t>
  </si>
  <si>
    <t>5111-549</t>
  </si>
  <si>
    <t>5111-550</t>
  </si>
  <si>
    <t>5111-551</t>
  </si>
  <si>
    <t>5111-552</t>
  </si>
  <si>
    <t>5111-553</t>
  </si>
  <si>
    <t>5111-554</t>
  </si>
  <si>
    <t>5111-555</t>
  </si>
  <si>
    <t>5111-556</t>
  </si>
  <si>
    <t>5111-557</t>
  </si>
  <si>
    <t>5111-558</t>
  </si>
  <si>
    <t>5111-559</t>
  </si>
  <si>
    <t>5111-560</t>
  </si>
  <si>
    <t>5111-561</t>
  </si>
  <si>
    <t>5111-562</t>
  </si>
  <si>
    <t>5111-563</t>
  </si>
  <si>
    <t>5111-564</t>
  </si>
  <si>
    <t>5111-565</t>
  </si>
  <si>
    <t>5111-566</t>
  </si>
  <si>
    <t>5111-567</t>
  </si>
  <si>
    <t>5111-568</t>
  </si>
  <si>
    <t>5111-569</t>
  </si>
  <si>
    <t>5111-570</t>
  </si>
  <si>
    <t>5111-571</t>
  </si>
  <si>
    <t>5111-572</t>
  </si>
  <si>
    <t>5111-573</t>
  </si>
  <si>
    <t>5111-574</t>
  </si>
  <si>
    <t>5111-575</t>
  </si>
  <si>
    <t>5111-576</t>
  </si>
  <si>
    <t>5111-577</t>
  </si>
  <si>
    <t>5111-578</t>
  </si>
  <si>
    <t>5111-579</t>
  </si>
  <si>
    <t>5111-580</t>
  </si>
  <si>
    <t>5111-581</t>
  </si>
  <si>
    <t>5111-582</t>
  </si>
  <si>
    <t>5111-583</t>
  </si>
  <si>
    <t>5111-584</t>
  </si>
  <si>
    <t>5111-585</t>
  </si>
  <si>
    <t>5111-586</t>
  </si>
  <si>
    <t>5111-587</t>
  </si>
  <si>
    <t>5111-588</t>
  </si>
  <si>
    <t>5111-589</t>
  </si>
  <si>
    <t>5111-590</t>
  </si>
  <si>
    <t>5111-591</t>
  </si>
  <si>
    <t>5111-592</t>
  </si>
  <si>
    <t>5111-593</t>
  </si>
  <si>
    <t>5111-594</t>
  </si>
  <si>
    <t>5111-595</t>
  </si>
  <si>
    <t>5111-596</t>
  </si>
  <si>
    <t>5111-597</t>
  </si>
  <si>
    <t>5111-598</t>
  </si>
  <si>
    <t>5111-599</t>
  </si>
  <si>
    <t>5111-600</t>
  </si>
  <si>
    <t>5111-601</t>
  </si>
  <si>
    <t>5111-602</t>
  </si>
  <si>
    <t>5111-603</t>
  </si>
  <si>
    <t>5111-604</t>
  </si>
  <si>
    <t>5111-605</t>
  </si>
  <si>
    <t>5111-606</t>
  </si>
  <si>
    <t>5111-607</t>
  </si>
  <si>
    <t>5111-608</t>
  </si>
  <si>
    <t>5111-609</t>
  </si>
  <si>
    <t>5111-610</t>
  </si>
  <si>
    <t>5111-611</t>
  </si>
  <si>
    <t>5111-612</t>
  </si>
  <si>
    <t>5111-613</t>
  </si>
  <si>
    <t>MUEBLES, EXEPTO DE OFICINA Y EXTANTERIA</t>
  </si>
  <si>
    <t>DISPENSADOR DE AGUA</t>
  </si>
  <si>
    <t>ESTANTE METALICO DE MADERA CON DOS COMPARTIMENTOS</t>
  </si>
  <si>
    <t>5121-001</t>
  </si>
  <si>
    <t>5121-002</t>
  </si>
  <si>
    <t>5121-003</t>
  </si>
  <si>
    <t>BIENES ARTISTICOS, CULTURALES Y CIENTIFICOS</t>
  </si>
  <si>
    <t>CUADRO ARTESANAL DE MADERA (PINTURA DE ALCATRAZ)</t>
  </si>
  <si>
    <t>NICHO DE HONOR DE MADERA CON CRISTAL Y BANDERA DENTRO, COLOR CAFÉ</t>
  </si>
  <si>
    <t>CUADRO DE MADERA, CON PINTURA DE REPUBLICA MEXICANA (ÁGUILA), MARCO COLOR GRIS</t>
  </si>
  <si>
    <t>CUADRO DECORATIVO (PLAN DE AYUTLA), CON MARCO DE MADERA COLOR CAFÉ</t>
  </si>
  <si>
    <t>TRAJE TRADICIONAL DE FALDA Y BLUSA EN COLOR ROJO Y BLANCO</t>
  </si>
  <si>
    <t>TRAJE TRADICIONAL DE FALDA Y BLUSA DE TELA EN COLORES FLOREADOS</t>
  </si>
  <si>
    <t>KIT DE OBJETOS PREHISPÁNICOS QUE INCLUYE: 1 MASCARA, 3 BULES, 1 SOMBRERO Y UN PILON DE MADERA</t>
  </si>
  <si>
    <t>KIT DE OBJETOS PREHISPÁNICOS QUE INCLUYE: 3 PLUMAS DE AVE Y BASE DE TRONCO DE MADERA, COLOR CAFÉ</t>
  </si>
  <si>
    <t>KIT DE OBJETOS PREHISPÁNICOS QUE INCLUYE: MUESTRA DE TRAPICHE EN MINIATURA PARA MOLER CAÑA, ESTATUA DE JUAN N. ÁLVAREZ, 3 OLLAS DE BARRO, 2 MOLCAJETES DE BARRO Y UN METATE DE PIEDRA, COLOR CAFÉ</t>
  </si>
  <si>
    <t>CUADRO DESCRIPTIVO DE VARIAS TEMÁTICAS, COLOR AZUL</t>
  </si>
  <si>
    <t>CUADRO DESCRIPTIVO RECTANGULAR CON VESTIGIOS ARQUEOLÓGICOS(PRENDA DE VESTIR), COLOR GRIS</t>
  </si>
  <si>
    <t>CUADRO DESCRIPTIVO RECTANGULAR CON VESTIGIOS ARQUEOLÓGICOS(ALGODÓN, COLLAR, ETC.), COLOR BLANCO</t>
  </si>
  <si>
    <t>CUADRO DESCRIPTIVO RECTANGULAR CON VESTIGIOS ARQUEOLÓGICOS(PIEDRAS Y FIGURAS), COLOR GRIS</t>
  </si>
  <si>
    <t>CUADRO DESCRIPTIVO RECTANGULAR CON VESTIGIOS ARQUEOLÓGICOS(DIBUJO DE UN BARCO), COLOR BLANCO</t>
  </si>
  <si>
    <t>VITRINA DE VIDRIO CON VESTIGIOS ARQUEOLÓGICOS(PIEDRAS Y FIGURA ), COLOR GRIS</t>
  </si>
  <si>
    <t>VITRINA DE VIDRIO CON VESTIGIOS ARQUEOLÓGICOS(MÁSCARAS), COLOR ROJO</t>
  </si>
  <si>
    <t>VITRINA DE VIDRIO CON VESTIGIOS ARQUEOLÓGICOS(METATE), COLOR GRIS</t>
  </si>
  <si>
    <t>VITRINA DE VIDRIO CON VESTIGIOS ARQUEOLÓGICOS(PIEDRAS REDONDAS), COLOR GRIS</t>
  </si>
  <si>
    <t>CRUZ DE MADERA COLOR NEGRO</t>
  </si>
  <si>
    <t>RIFLE DE MADERA COLOR VINO</t>
  </si>
  <si>
    <t>CUADRO CON MARCO DE MADERA (ALCATRAZ)</t>
  </si>
  <si>
    <t>CUADRO CON MARCO DE MADERA (BENITO JUÁREZ)</t>
  </si>
  <si>
    <t>ENCICLOPEDIA (7 TOMOS)</t>
  </si>
  <si>
    <t>LIBRO DE LA CONSTITUCIÓN POLITICA DE LOS ESTADOS UNIDOS MEXICANOS (IMPRESO)</t>
  </si>
  <si>
    <t>CUADRO DE LA GUARDIA DE SU ALTEZA SERENISIMA</t>
  </si>
  <si>
    <t>CUADRO 1</t>
  </si>
  <si>
    <t>CUADRO 2</t>
  </si>
  <si>
    <t>CUADRO 4</t>
  </si>
  <si>
    <t>CUADRO 3</t>
  </si>
  <si>
    <t>CUADRO 5</t>
  </si>
  <si>
    <t>CUADRO 6</t>
  </si>
  <si>
    <t>CUADRO 7</t>
  </si>
  <si>
    <t>CUADRO 8</t>
  </si>
  <si>
    <t>CUADRO 9</t>
  </si>
  <si>
    <t>CUADRO 10</t>
  </si>
  <si>
    <t>CUADRO 11</t>
  </si>
  <si>
    <t>CUADRO 12</t>
  </si>
  <si>
    <t>CUADRO 13</t>
  </si>
  <si>
    <t>CUADRO 14</t>
  </si>
  <si>
    <t>CUADRO 15</t>
  </si>
  <si>
    <t>CUADRO 16</t>
  </si>
  <si>
    <t>CUADRO 17</t>
  </si>
  <si>
    <t>CUADRO 18</t>
  </si>
  <si>
    <t>CUADRO DE JUAN N. ALVAREZ</t>
  </si>
  <si>
    <t>DAGA DE METAL</t>
  </si>
  <si>
    <t>MACHETE DE METAL</t>
  </si>
  <si>
    <t>CUADRO DE LA CONSTITUCIÓN FEDERAL DE LOS ESTADOS UNIDOS MEXICANOS</t>
  </si>
  <si>
    <t>CUADRO DE PALOMA BLANCA</t>
  </si>
  <si>
    <t>MESA DE MADERA ARTESANAL, COLOR CAFÉ OSCURO</t>
  </si>
  <si>
    <t>TRAPICHE DE MADERA ARTESANAL</t>
  </si>
  <si>
    <t>NICHO DE HONOR DE MADERA COLOR CAFÉ, CON CRISTAL</t>
  </si>
  <si>
    <t>5131-001</t>
  </si>
  <si>
    <t>5131-002</t>
  </si>
  <si>
    <t>5131-003</t>
  </si>
  <si>
    <t>5131-004</t>
  </si>
  <si>
    <t>5131-005</t>
  </si>
  <si>
    <t>5131-006</t>
  </si>
  <si>
    <t>5131-007</t>
  </si>
  <si>
    <t>5131-008</t>
  </si>
  <si>
    <t>5131-009</t>
  </si>
  <si>
    <t>5131-010</t>
  </si>
  <si>
    <t>5131-011</t>
  </si>
  <si>
    <t>5131-012</t>
  </si>
  <si>
    <t>5131-013</t>
  </si>
  <si>
    <t>5131-014</t>
  </si>
  <si>
    <t>5131-015</t>
  </si>
  <si>
    <t>5131-016</t>
  </si>
  <si>
    <t>5131-017</t>
  </si>
  <si>
    <t>5131-018</t>
  </si>
  <si>
    <t>5131-019</t>
  </si>
  <si>
    <t>5131-020</t>
  </si>
  <si>
    <t>5131-021</t>
  </si>
  <si>
    <t>5131-022</t>
  </si>
  <si>
    <t>5131-023</t>
  </si>
  <si>
    <t>5131-024</t>
  </si>
  <si>
    <t>5131-025</t>
  </si>
  <si>
    <t>5131-026</t>
  </si>
  <si>
    <t>5131-027</t>
  </si>
  <si>
    <t>5131-028</t>
  </si>
  <si>
    <t>5131-029</t>
  </si>
  <si>
    <t>5131-030</t>
  </si>
  <si>
    <t>5131-031</t>
  </si>
  <si>
    <t>5131-032</t>
  </si>
  <si>
    <t>5131-033</t>
  </si>
  <si>
    <t>5131-034</t>
  </si>
  <si>
    <t>5131-035</t>
  </si>
  <si>
    <t>5131-036</t>
  </si>
  <si>
    <t>5131-037</t>
  </si>
  <si>
    <t>5131-038</t>
  </si>
  <si>
    <t>5131-039</t>
  </si>
  <si>
    <t>5131-040</t>
  </si>
  <si>
    <t>5131-041</t>
  </si>
  <si>
    <t>5131-042</t>
  </si>
  <si>
    <t>5131-043</t>
  </si>
  <si>
    <t>5131-044</t>
  </si>
  <si>
    <t>5131-045</t>
  </si>
  <si>
    <t>5131-046</t>
  </si>
  <si>
    <t>5131-047</t>
  </si>
  <si>
    <t>5131-048</t>
  </si>
  <si>
    <t>5131-049</t>
  </si>
  <si>
    <t>5131-050</t>
  </si>
  <si>
    <t>5131-051</t>
  </si>
  <si>
    <t>5131-052</t>
  </si>
  <si>
    <t>5131-053</t>
  </si>
  <si>
    <t>5131-054</t>
  </si>
  <si>
    <t>5131-055</t>
  </si>
  <si>
    <t>5131-056</t>
  </si>
  <si>
    <t>5131-057</t>
  </si>
  <si>
    <t>5131-058</t>
  </si>
  <si>
    <t>5131-059</t>
  </si>
  <si>
    <t>5131-060</t>
  </si>
  <si>
    <t>5131-061</t>
  </si>
  <si>
    <t>5131-062</t>
  </si>
  <si>
    <t>NOMBRE DEL BIEN</t>
  </si>
  <si>
    <t>COMPUTADORA LENOVO, TODO EN UNO, COLOR GRIS, PANTALLA LCD</t>
  </si>
  <si>
    <t>COMPUTADORA LENOVO, COLOR BLANCO, PANTALLA LCD</t>
  </si>
  <si>
    <t>NO-BREAK CYBERPOWER, 685 VA</t>
  </si>
  <si>
    <t>COMPUTADORA LENOVO, COLOR NEGRO</t>
  </si>
  <si>
    <t>COMPUTADORA HP, COLOR NEGRO</t>
  </si>
  <si>
    <t>COMPUTADORA LENOVO, COLOR BLANCO</t>
  </si>
  <si>
    <t>IMPRESORA EPSON, COLOR NEGRO</t>
  </si>
  <si>
    <t>COMPUTADORA DELL, COLOR NEGRO</t>
  </si>
  <si>
    <t>IMPRESORA BROTHER, COLOR NEGRO</t>
  </si>
  <si>
    <t>COMPUTADORA MARCA DELL, COLOR NEGRO</t>
  </si>
  <si>
    <t>COMPUTADORA MARCA HP, COLOR NEGRO</t>
  </si>
  <si>
    <t>FUENTE DE PODER MARCA CYBERPOWER, COLOR NEGRO</t>
  </si>
  <si>
    <t>IMPRESORA MARCA EPSON, COLOR NEGRO</t>
  </si>
  <si>
    <t>COMPUTADORA MARCA LENOVO, COLOR GRIS (SEDATU)</t>
  </si>
  <si>
    <t>COMPUTADORA MARCA LENOVO, COLOR BLANCO</t>
  </si>
  <si>
    <t>COMPUTADORA MARCA LENOVO, COLOR NEGRO</t>
  </si>
  <si>
    <t>FOTOCOPIADORA MARCA XEROX, COLOR BLANCO</t>
  </si>
  <si>
    <t>TELÉFONO FIJO, MARCA PANASONIC, COLOR NEGRO</t>
  </si>
  <si>
    <t>IMPRESORA MARCA SAMSUNG, COLOR BLANCO</t>
  </si>
  <si>
    <t>SCANNER MARCA HP, COLOR NEGRO</t>
  </si>
  <si>
    <t>COMPUTADORA MARCA LENOVO, COLOR GRIS</t>
  </si>
  <si>
    <t>TELÉFONO FIJO MARCA STEREN, COLOR NEGRO</t>
  </si>
  <si>
    <t>IMPRESORA MARCA BROTHER, COLOR NEGRO</t>
  </si>
  <si>
    <t>COMPUTADORA MARCA ACER, COLOR BLANCO</t>
  </si>
  <si>
    <t>CPU MARCA TRUEBASIX, COLOR NEGRO</t>
  </si>
  <si>
    <t>COMPUTADORA MARCA GATEWAY, COLOR NEGRO</t>
  </si>
  <si>
    <t>COMPUTADORA MARCA SAMSUNG, COLOR NEGRO</t>
  </si>
  <si>
    <t>CPU MARCA LG, COLOR NEGRO</t>
  </si>
  <si>
    <t>COMPUTADORA MARCA ACER, COLOR NEGRO</t>
  </si>
  <si>
    <t>IMPRESORA PARA LICENCIAS MARCA ZEBRA, COLOR NEGRO (SEDATU)</t>
  </si>
  <si>
    <t>IMPRESORA DE LICENCIAS MARCA EVOLIS, COLOR NEGRO</t>
  </si>
  <si>
    <t>COMPUTADORA MARCA LENOVO, COLOR BLANCA</t>
  </si>
  <si>
    <t>COMPUTADORA DE ESCRITORIO MARCA HP, COLOR NEGRO</t>
  </si>
  <si>
    <t>IMPRESORA PARA CREDENCIALES, MARCA EVOLIS, COLOR NEGRO</t>
  </si>
  <si>
    <t>COMPUTADORA PERSONAL MARCA DELL, COLOR NEGRO</t>
  </si>
  <si>
    <t>LAPTOP HP</t>
  </si>
  <si>
    <t>IMPRESORA EPSON</t>
  </si>
  <si>
    <t>LAPTOP ASUS 4 RAM 500 D.D. X54ON 15.6" S. L9N06R033277393</t>
  </si>
  <si>
    <t>COMPUTADORA MARCA LENOVO, COLOR BLANCO (BIBLIOTECA)</t>
  </si>
  <si>
    <t>COMPUTADORA MARCA LENOVO. COLOR BLANCO (BIBLIOTECA)</t>
  </si>
  <si>
    <t>IMPRESORA MARCA HP, COLOR BLANCO (BIBLIOTECA)</t>
  </si>
  <si>
    <t>NO BREAK DE 4 ENTRADAS MARCA COMPLET, COLOR NEGRO (BIBLIOTECA)</t>
  </si>
  <si>
    <t>PROYECTOR MARCA BENQ, COLOR BLANCO (BIBLIOTECA)</t>
  </si>
  <si>
    <t>IMPRESORA MARCA HP, COLOR BLANCO</t>
  </si>
  <si>
    <t>CPU MARCA HP, COLOR NEGRO</t>
  </si>
  <si>
    <t>ESCANER EPSON WORKFORCE DS-780N RESOLUCION 600 DPI, 45 PPM/90 IPM, TAMAÑO DEL DOCUMENTO 8.5" HASTA 240"</t>
  </si>
  <si>
    <t>LAPTOP ASUS VIVOBOOK C13 1 TB</t>
  </si>
  <si>
    <t>LAPTOP DELL INSPIRION 3511 15.6 CORE 15-1035 8G RAM</t>
  </si>
  <si>
    <t>MULTIFUN CANON PIXMA G3160 NEG</t>
  </si>
  <si>
    <t>IMPRESORA A COLOR MULTIFUNCION CANON PIXMA G3110 CON WIFI NEGRA 110V/ 220V</t>
  </si>
  <si>
    <t>ALL IN ONE LENOVO PROCESADOR INTEL CORE I3 23.8 1 TB/8GB MODELO AIO 324ITL6</t>
  </si>
  <si>
    <t>FOTOCOPIADORA KONICA MINOLTA 360</t>
  </si>
  <si>
    <t>IMPRESORA MULTIFUNCIONAL BROTHER DCPT420W INKBENEFIT TANK NEGRO WIFI</t>
  </si>
  <si>
    <t>IMPRESORA MULTIFUNCIONAL BROTHER DCPT520W INKBENEFIT TANK NEGRO</t>
  </si>
  <si>
    <t>FOTOCOPIADORA</t>
  </si>
  <si>
    <t>COMPUTADORA (LAPTOP)</t>
  </si>
  <si>
    <t>COMPUTADORA DE ESCRITORIO</t>
  </si>
  <si>
    <t>IMPRESORA COLOR NEGRA</t>
  </si>
  <si>
    <t>IMPRESORA MARCA EPSON COLOR NEGRO</t>
  </si>
  <si>
    <t>ESCÁNER CANON DR C 230, DÚPLEX TAMAÑO CARTA Y OFICIO, 30 PÁGINAS POR MINUTO.</t>
  </si>
  <si>
    <t>IMPRESORA COLOR NEGRO, MARCA EPSON</t>
  </si>
  <si>
    <t>ESCANER CANON DR C230 IMAGE FORMULA DUPLEX TAMAÑO CARTA Y OFICIO 30 PAGNAS POR MINUTO</t>
  </si>
  <si>
    <t>IMPRESORA EPSON, COLOR NEGRA.</t>
  </si>
  <si>
    <t>COMPUTADORA COLOR NEGRO</t>
  </si>
  <si>
    <t>COMPUTADORA DE ESCRITORIO (MONITOR Y CPU), MARCA DELL, MODELO OPTIPLEX 790, COLOR NEGRO, NÚMERO DE SERIE CNOFJ44J7444524B742S</t>
  </si>
  <si>
    <t>COMPUTADORA DE ESCRITORIO (MONITOR Y CPU), MARCA DELL, MODELO OPTIPLEX 790, COLOR NEGRO, NÚMERO DE SERIE CN0FJ44J74445261E2YS</t>
  </si>
  <si>
    <t>COMPUTADORA DE ESCRITORIO (MONITOR Y CPU), MARCA DELL, MODELO OPTIPLEX 790, COLOR NEGRO, NÚMERO DE SERIE CN0FJ44J7444524O620S</t>
  </si>
  <si>
    <t>COMPUTADORA DE ESCRITORIO (MONITOR Y CPU), MARCA DELL, MODELO OPTIPLEX 790, COLOR NEGRO, NÚMERO DE SERIE CN0FJ44J74445261EX0S</t>
  </si>
  <si>
    <t>COMPUTADORA DE ESCRITORIO (MONITOR Y CPU), MARCA DELL, MODELO OPTIPLEX 790, COLOR NEGRO, NÚMERO DE SERIE CN0KW14V742614CI075B</t>
  </si>
  <si>
    <t>MULTIFUNCIONAL BROTHER DCPT520W INKBENEFIT TENK NEGRO WIFI 220V-240V</t>
  </si>
  <si>
    <t>MONITOR MARCA DELL</t>
  </si>
  <si>
    <t>MONITOR MARCA DELL COLOR NEGRO</t>
  </si>
  <si>
    <t>MONITOR MARCA LG COLOR NEGRO</t>
  </si>
  <si>
    <t>CPU COLOR NEGRO MARCA APC</t>
  </si>
  <si>
    <t>CPU COLOR NEGRO MARCA DELL</t>
  </si>
  <si>
    <t>SWITCH PLANET GIGABIT ETHERNET</t>
  </si>
  <si>
    <t>NO BREAK</t>
  </si>
  <si>
    <t>SERVIDOR DE CAMARAS DE VIGILANCIA</t>
  </si>
  <si>
    <t>LAPTOP ACER CI3 10110U 1TB 8GB DDR4 15.6</t>
  </si>
  <si>
    <t>EQUIPO DE ESCRITORIO CPU, GIGABYTE H410M INTEL MICRO ATX, PROCESADOR INTEL CORE I3 10105 3.7 GHZ, 8GB DDR4, 240GB SSD, WINDOWS 10 PRO 64 BITS</t>
  </si>
  <si>
    <t>IMPRESORA DE TARJETAS ZC300 SINGLE SIDE, USB, RED</t>
  </si>
  <si>
    <t>IMPRESORA TC MARCA BROTHER DCPT220 (SEDATU)</t>
  </si>
  <si>
    <t>IMPRESORAS A COLOR SIMPLE FUNCION EPSON ECOTANK L1210 NEGRA 100V/240V</t>
  </si>
  <si>
    <t>IMPRESORA BROTHER DCPT520W INKBENEFIT TANK COLOR WIFI.</t>
  </si>
  <si>
    <t>COMPUTADORA PERSONAL LENOVO V14 AMD RYZEN 5 14” FHD (1920X1080), ANTIRREFLEJOS, RETROILUMINACIÓN LED HASTA 8 GB MÁX / 2666MHZ DDR4 (LAPTOP)</t>
  </si>
  <si>
    <t>IMPRESORA</t>
  </si>
  <si>
    <t>MULTIFUN BROTHER DCPT720DW</t>
  </si>
  <si>
    <t>MULTIFUN HP LASERJET MFP 2602 (SEDATU)</t>
  </si>
  <si>
    <t>MULTIFUNCIONAL BROTHER DCPL2540W NE</t>
  </si>
  <si>
    <t>DESTOK HP 220544LA INTEL, PROCESADOR RYZWN 3, 4 GB RAM, DISCO ESTADO SOLIDO DE 512GB, UMA GRAFICOS, PANTALLA 22 PULGADAS DE DIAGONAL BRIGHTVIEW 250 NITS</t>
  </si>
  <si>
    <t xml:space="preserve">COMPUTADORA PORTATIL, DESTOK HP 220544LA INTEL, PROCESADOR RYZWN 3, 4 GB RAM, DISCO ESTADO SOLIDO DE 512GB, UMA </t>
  </si>
  <si>
    <t>IMPRESORA DE ETIQUETAS ZEBRA ZT230 O ZT220 MODELO CT-S310II-U-BK CON CABEZAL DE 4" , CAPACIDAD DE MEMORIA FLASH DE 128 MB, RAM DE 128 MB, PUERTOS SERIALES USB 2.0 Y RS-232 CON SENSORES DE SUMINISTROS DOBLES. INCLUYE CABLE DE ENERGÍA Y CABLE USB.</t>
  </si>
  <si>
    <t>MULTIFUNCIONAL BROTHER DUPLEX INKBENEFI DCPT 720W WIFI 220V-240V</t>
  </si>
  <si>
    <t>MULTIFUNCIONAL BROTHER DUPLEX INKBENEFI DCPT 720W</t>
  </si>
  <si>
    <t>MULTIFUNCIONAL BROTHER DCPT520W INKBENEFIT TENK NEGRO</t>
  </si>
  <si>
    <t>IMPRESORA A COLOR MULTIFUNCION CANON PIXMA G3110</t>
  </si>
  <si>
    <t>FOTOCOPIADORA MULTIFUNCIONAL, MARCA KONICA MINOLTA,MODELO BIZHUB C3320I, COLOR, LASER, PRINT/SCAN/COPY/FAX</t>
  </si>
  <si>
    <t>IMPRESORA DE TICKETS (SEDATU)</t>
  </si>
  <si>
    <t>IMPRESORA DE TICKETS</t>
  </si>
  <si>
    <t>PROYECTOR EPSON POWERLITE S39 COLOR BLANCO</t>
  </si>
  <si>
    <t>IMPRESORA MARCA EPSON L575 COLOR NEGRO</t>
  </si>
  <si>
    <t>CPU DE ESCRITORIO EN COLOR NEGRO.</t>
  </si>
  <si>
    <t>COMPUTADORA MARCA HP COMPAQ 18 ALL-IN-ONE PC</t>
  </si>
  <si>
    <t>COMPUTADORA DELL ARMADA (MONITOR Y CPU)</t>
  </si>
  <si>
    <t>MULTIFUN HP LASERJET MFP 2602</t>
  </si>
  <si>
    <t>5151-0012</t>
  </si>
  <si>
    <t>5151-0013</t>
  </si>
  <si>
    <t>5151-0014</t>
  </si>
  <si>
    <t>5151-0015</t>
  </si>
  <si>
    <t>5151-0016</t>
  </si>
  <si>
    <t>5151-0017</t>
  </si>
  <si>
    <t>5151-0018</t>
  </si>
  <si>
    <t>5151-0019</t>
  </si>
  <si>
    <t>5151-0020</t>
  </si>
  <si>
    <t>5151-0021</t>
  </si>
  <si>
    <t>5151-0022</t>
  </si>
  <si>
    <t>5151-0023</t>
  </si>
  <si>
    <t>5151-0024</t>
  </si>
  <si>
    <t>5151-0025</t>
  </si>
  <si>
    <t>5151-0026</t>
  </si>
  <si>
    <t>5151-0027</t>
  </si>
  <si>
    <t>5151-0028</t>
  </si>
  <si>
    <t>5151-0029</t>
  </si>
  <si>
    <t>5151-0030</t>
  </si>
  <si>
    <t>5151-0031</t>
  </si>
  <si>
    <t>5151-0032</t>
  </si>
  <si>
    <t>5151-0033</t>
  </si>
  <si>
    <t>5151-0034</t>
  </si>
  <si>
    <t>5151-0035</t>
  </si>
  <si>
    <t>5151-0036</t>
  </si>
  <si>
    <t>5151-0037</t>
  </si>
  <si>
    <t>5151-0038</t>
  </si>
  <si>
    <t>5151-0039</t>
  </si>
  <si>
    <t>5151-0040</t>
  </si>
  <si>
    <t>5151-0041</t>
  </si>
  <si>
    <t>5151-0042</t>
  </si>
  <si>
    <t>5151-0043</t>
  </si>
  <si>
    <t>5151-0044</t>
  </si>
  <si>
    <t>5151-0045</t>
  </si>
  <si>
    <t>5151-0046</t>
  </si>
  <si>
    <t>5151-0047</t>
  </si>
  <si>
    <t>5151-0048</t>
  </si>
  <si>
    <t>5151-0049</t>
  </si>
  <si>
    <t>5151-0050</t>
  </si>
  <si>
    <t>5151-0051</t>
  </si>
  <si>
    <t>5151-0052</t>
  </si>
  <si>
    <t>5151-0053</t>
  </si>
  <si>
    <t>5151-0054</t>
  </si>
  <si>
    <t>5151-0055</t>
  </si>
  <si>
    <t>5151-0056</t>
  </si>
  <si>
    <t>5151-0057</t>
  </si>
  <si>
    <t>5151-0058</t>
  </si>
  <si>
    <t>5151-0059</t>
  </si>
  <si>
    <t>5151-0060</t>
  </si>
  <si>
    <t>5151-0061</t>
  </si>
  <si>
    <t>5151-0062</t>
  </si>
  <si>
    <t>5151-0063</t>
  </si>
  <si>
    <t>5151-0064</t>
  </si>
  <si>
    <t>5151-0065</t>
  </si>
  <si>
    <t>5151-0066</t>
  </si>
  <si>
    <t>5151-0067</t>
  </si>
  <si>
    <t>5151-0068</t>
  </si>
  <si>
    <t>5151-0069</t>
  </si>
  <si>
    <t>5151-0070</t>
  </si>
  <si>
    <t>5151-0071</t>
  </si>
  <si>
    <t>5151-0072</t>
  </si>
  <si>
    <t>5151-0073</t>
  </si>
  <si>
    <t>5151-0074</t>
  </si>
  <si>
    <t>5151-0075</t>
  </si>
  <si>
    <t>5151-0076</t>
  </si>
  <si>
    <t>5151-0077</t>
  </si>
  <si>
    <t>5151-0078</t>
  </si>
  <si>
    <t>5151-0079</t>
  </si>
  <si>
    <t>5151-0080</t>
  </si>
  <si>
    <t>5151-0081</t>
  </si>
  <si>
    <t>5151-0082</t>
  </si>
  <si>
    <t>5151-0083</t>
  </si>
  <si>
    <t>5151-0084</t>
  </si>
  <si>
    <t>5151-0085</t>
  </si>
  <si>
    <t>5151-0086</t>
  </si>
  <si>
    <t>5151-0087</t>
  </si>
  <si>
    <t>5151-0088</t>
  </si>
  <si>
    <t>5151-0089</t>
  </si>
  <si>
    <t>5151-0090</t>
  </si>
  <si>
    <t>5151-0091</t>
  </si>
  <si>
    <t>5151-0092</t>
  </si>
  <si>
    <t>5151-0093</t>
  </si>
  <si>
    <t>5151-0094</t>
  </si>
  <si>
    <t>5151-0095</t>
  </si>
  <si>
    <t>5151-0096</t>
  </si>
  <si>
    <t>5151-0097</t>
  </si>
  <si>
    <t>5151-0098</t>
  </si>
  <si>
    <t>5151-0099</t>
  </si>
  <si>
    <t>5151-0100</t>
  </si>
  <si>
    <t>5151-0101</t>
  </si>
  <si>
    <t>5151-0102</t>
  </si>
  <si>
    <t>5151-0103</t>
  </si>
  <si>
    <t>5151-0104</t>
  </si>
  <si>
    <t>5151-0105</t>
  </si>
  <si>
    <t>5151-0106</t>
  </si>
  <si>
    <t>5151-0107</t>
  </si>
  <si>
    <t>5151-0108</t>
  </si>
  <si>
    <t>5151-0109</t>
  </si>
  <si>
    <t>5151-0110</t>
  </si>
  <si>
    <t>5151-0111</t>
  </si>
  <si>
    <t>5151-0112</t>
  </si>
  <si>
    <t>5151-0113</t>
  </si>
  <si>
    <t>5151-0114</t>
  </si>
  <si>
    <t>5151-0115</t>
  </si>
  <si>
    <t>5151-0116</t>
  </si>
  <si>
    <t>5151-0117</t>
  </si>
  <si>
    <t>5151-0118</t>
  </si>
  <si>
    <t>5151-0119</t>
  </si>
  <si>
    <t>5151-0120</t>
  </si>
  <si>
    <t>5151-0121</t>
  </si>
  <si>
    <t>5151-0122</t>
  </si>
  <si>
    <t>5151-0123</t>
  </si>
  <si>
    <t>5151-0124</t>
  </si>
  <si>
    <t>5151-0125</t>
  </si>
  <si>
    <t>5151-0126</t>
  </si>
  <si>
    <t>5151-0127</t>
  </si>
  <si>
    <t>5151-0128</t>
  </si>
  <si>
    <t>5151-0129</t>
  </si>
  <si>
    <t>5151-0130</t>
  </si>
  <si>
    <t>5151-0131</t>
  </si>
  <si>
    <t>5151-0132</t>
  </si>
  <si>
    <t>5151-0133</t>
  </si>
  <si>
    <t>5151-0134</t>
  </si>
  <si>
    <t>5151-0135</t>
  </si>
  <si>
    <t>5151-0136</t>
  </si>
  <si>
    <t>5151-0137</t>
  </si>
  <si>
    <t>5151-0138</t>
  </si>
  <si>
    <t>5151-0139</t>
  </si>
  <si>
    <t>5151-0140</t>
  </si>
  <si>
    <t>5151-0141</t>
  </si>
  <si>
    <t>5151-0142</t>
  </si>
  <si>
    <t>5151-0143</t>
  </si>
  <si>
    <t>5151-0144</t>
  </si>
  <si>
    <t>5151-0145</t>
  </si>
  <si>
    <t>5151-0146</t>
  </si>
  <si>
    <t>5151-0147</t>
  </si>
  <si>
    <t>5151-0148</t>
  </si>
  <si>
    <t>5151-0149</t>
  </si>
  <si>
    <t>5151-0150</t>
  </si>
  <si>
    <t>5151-0151</t>
  </si>
  <si>
    <t>5151-0152</t>
  </si>
  <si>
    <t>5151-0153</t>
  </si>
  <si>
    <t>5151-0154</t>
  </si>
  <si>
    <t>5151-0155</t>
  </si>
  <si>
    <t>5151-0156</t>
  </si>
  <si>
    <t>5151-0157</t>
  </si>
  <si>
    <t>5151-0158</t>
  </si>
  <si>
    <t>5151-0159</t>
  </si>
  <si>
    <t>5151-0160</t>
  </si>
  <si>
    <t>5151-0161</t>
  </si>
  <si>
    <t>5151-0162</t>
  </si>
  <si>
    <t>5151-0163</t>
  </si>
  <si>
    <t>5151-0164</t>
  </si>
  <si>
    <t>5151-0165</t>
  </si>
  <si>
    <t>5151-0166</t>
  </si>
  <si>
    <t>5151-0167</t>
  </si>
  <si>
    <t>5151-0168</t>
  </si>
  <si>
    <t>5151-0169</t>
  </si>
  <si>
    <t>5151-0170</t>
  </si>
  <si>
    <t>5151-0171</t>
  </si>
  <si>
    <t>5151-0172</t>
  </si>
  <si>
    <t>5151-0173</t>
  </si>
  <si>
    <t>5151-0174</t>
  </si>
  <si>
    <t>5151-0175</t>
  </si>
  <si>
    <t>5151-0176</t>
  </si>
  <si>
    <t>5151-0177</t>
  </si>
  <si>
    <t>5151-0178</t>
  </si>
  <si>
    <t>5151-0179</t>
  </si>
  <si>
    <t>5151-0180</t>
  </si>
  <si>
    <t>5151-0181</t>
  </si>
  <si>
    <t>5151-0182</t>
  </si>
  <si>
    <t>5151-0183</t>
  </si>
  <si>
    <t>5151-0184</t>
  </si>
  <si>
    <t>5151-0185</t>
  </si>
  <si>
    <t>5151-0186</t>
  </si>
  <si>
    <t>5151-0187</t>
  </si>
  <si>
    <t>5151-0188</t>
  </si>
  <si>
    <t>5151-0189</t>
  </si>
  <si>
    <t>5151-0190</t>
  </si>
  <si>
    <t>5151-0191</t>
  </si>
  <si>
    <t>5151-0192</t>
  </si>
  <si>
    <t>5151-0193</t>
  </si>
  <si>
    <t>5151-0194</t>
  </si>
  <si>
    <t>5151-0195</t>
  </si>
  <si>
    <t>5151-0196</t>
  </si>
  <si>
    <t>5151-0197</t>
  </si>
  <si>
    <t>5151-0198</t>
  </si>
  <si>
    <t>5151-0199</t>
  </si>
  <si>
    <t>5151-0200</t>
  </si>
  <si>
    <t>5151-0201</t>
  </si>
  <si>
    <t>5151-0202</t>
  </si>
  <si>
    <t>5151-0203</t>
  </si>
  <si>
    <t>5151-0204</t>
  </si>
  <si>
    <t>5151-0205</t>
  </si>
  <si>
    <t>5151-0206</t>
  </si>
  <si>
    <t>5151-0207</t>
  </si>
  <si>
    <t>OTROS MOBILARIOS Y EQUIPOS DE ADMINISTRACION</t>
  </si>
  <si>
    <t>MAQUINA DE ESCRIBIR, MARCA OLYMPIA, COLOR BLANCO</t>
  </si>
  <si>
    <t>CAJA FUERTE DE ACERO, MARCA SAFE BOXES, COLOR GRIS</t>
  </si>
  <si>
    <t>TRITURADOR DE PAPEL, MARCA FELLOWES, COLOR NEGRO</t>
  </si>
  <si>
    <t>VENTILADOR DE PEDESTAL, COLOR NEGRO</t>
  </si>
  <si>
    <t>VENTILADOR DE TORRE MARCA LASKO, COLOR GRIS</t>
  </si>
  <si>
    <t>VENTILADOR DE PEDESTAL COLOR NEGRO</t>
  </si>
  <si>
    <t>TRAFITAMBO COLOR ROJO</t>
  </si>
  <si>
    <t>CONO PARA TRÁFICO, COLOR NARANJA</t>
  </si>
  <si>
    <t>TAMBO DE 200 LITROS, COLOR AZUL</t>
  </si>
  <si>
    <t>MANGUERA PARA BOMBA DE AGUA, COLOR VERDE</t>
  </si>
  <si>
    <t>BANCO DE PLÁSTICO, COLOR VERDE</t>
  </si>
  <si>
    <t>VITRINA DE VIDRIO, COLOR BLANCO</t>
  </si>
  <si>
    <t>ESFIGMOMANÓMETRO PEDIÁTRICO CON ESTETOSCOPIO, COLOR GRIS</t>
  </si>
  <si>
    <t>EVOLUTION PARA DISCAPACITADOS, COLOR NEGRO</t>
  </si>
  <si>
    <t>BICICLETA ELÉCTRICA PARA DISCAPACITADOS, COLOR GRIS</t>
  </si>
  <si>
    <t>PODIO DE MADERA COLOR CAFÉ</t>
  </si>
  <si>
    <t>TAMBO DE PLÁSTICO DE 200 LITROS, COLOR AZUL (VACÍO)</t>
  </si>
  <si>
    <t>TINACO MARCA CONTAINER, COLOR NEGRO</t>
  </si>
  <si>
    <t>TINACO MARCA CONTAINER PLAS, COLOR NEGRO</t>
  </si>
  <si>
    <t>VENTILADOR DE PARED, COLOR GRIS.</t>
  </si>
  <si>
    <t>VENTILADOR DE PEDESTAL, METÁLICO.</t>
  </si>
  <si>
    <t>VENTILADOR DE PEDESTAL COLOR GRIS.</t>
  </si>
  <si>
    <t>VENTILADOR DE PEDESTAL COLOR GRIS</t>
  </si>
  <si>
    <t>VENTILADOR DE PEDESTAL</t>
  </si>
  <si>
    <t>TINACO DE 1100 LITROS</t>
  </si>
  <si>
    <t>VENTILADOR DE PEDESTAL, COLOR GRIS</t>
  </si>
  <si>
    <t>VENTILADOR DE PEDESTAL, COLOR BLANCO.</t>
  </si>
  <si>
    <t>VENTILADOR DE PEDESTAL, COLOR GRIS.</t>
  </si>
  <si>
    <t>VENTILADOR DE PARED</t>
  </si>
  <si>
    <t>CAJA FUERTE COLOR GRIS</t>
  </si>
  <si>
    <t>TEMPLETE A BASE DE ESTRUCTURA MÉTALICA Y TABLONES DE MADERA</t>
  </si>
  <si>
    <t>ANTENA STARLINK</t>
  </si>
  <si>
    <t>5191-0001</t>
  </si>
  <si>
    <t>5191-0002</t>
  </si>
  <si>
    <t>5191-0003</t>
  </si>
  <si>
    <t>5191-0004</t>
  </si>
  <si>
    <t>5191-0005</t>
  </si>
  <si>
    <t>5191-0006</t>
  </si>
  <si>
    <t>5191-0007</t>
  </si>
  <si>
    <t>5191-0008</t>
  </si>
  <si>
    <t>5191-0009</t>
  </si>
  <si>
    <t>5191-0010</t>
  </si>
  <si>
    <t>5191-0011</t>
  </si>
  <si>
    <t>5191-0012</t>
  </si>
  <si>
    <t>5191-0013</t>
  </si>
  <si>
    <t>5191-0014</t>
  </si>
  <si>
    <t>5191-0015</t>
  </si>
  <si>
    <t>5191-0016</t>
  </si>
  <si>
    <t>5191-0017</t>
  </si>
  <si>
    <t>5191-0018</t>
  </si>
  <si>
    <t>5191-0019</t>
  </si>
  <si>
    <t>5191-0020</t>
  </si>
  <si>
    <t>5191-0021</t>
  </si>
  <si>
    <t>5191-0022</t>
  </si>
  <si>
    <t>5191-0023</t>
  </si>
  <si>
    <t>5191-0024</t>
  </si>
  <si>
    <t>5191-0025</t>
  </si>
  <si>
    <t>5191-0026</t>
  </si>
  <si>
    <t>5191-0027</t>
  </si>
  <si>
    <t>5191-0028</t>
  </si>
  <si>
    <t>5191-0029</t>
  </si>
  <si>
    <t>5191-0030</t>
  </si>
  <si>
    <t>5191-0031</t>
  </si>
  <si>
    <t>5191-0032</t>
  </si>
  <si>
    <t>5191-0033</t>
  </si>
  <si>
    <t>5191-0034</t>
  </si>
  <si>
    <t>5191-0035</t>
  </si>
  <si>
    <t>5191-0036</t>
  </si>
  <si>
    <t>5191-0037</t>
  </si>
  <si>
    <t>5191-0038</t>
  </si>
  <si>
    <t>5191-0039</t>
  </si>
  <si>
    <t>5191-0040</t>
  </si>
  <si>
    <t>5191-0041</t>
  </si>
  <si>
    <t>5191-0042</t>
  </si>
  <si>
    <t>5191-0043</t>
  </si>
  <si>
    <t>5191-0044</t>
  </si>
  <si>
    <t>5191-0045</t>
  </si>
  <si>
    <t>5191-0046</t>
  </si>
  <si>
    <t>5191-0047</t>
  </si>
  <si>
    <t>5191-0048</t>
  </si>
  <si>
    <t>EQUIPOS Y APARATOS AUDIVISUALES</t>
  </si>
  <si>
    <t>PANTALLA MARCA LG</t>
  </si>
  <si>
    <t>ALTAVOZ KEMPLER &amp; MEGA BOOM DUAL 15</t>
  </si>
  <si>
    <t>AMPLIFICADOR RADSON MOD. AR800 (12V/127V)</t>
  </si>
  <si>
    <t>5211-0001</t>
  </si>
  <si>
    <t>5211-0002</t>
  </si>
  <si>
    <t>5211-0003</t>
  </si>
  <si>
    <t>MOBILARIO Y EQUIPO EDUCACIONAL Y RECREATIVO</t>
  </si>
  <si>
    <t>CAMARAS FOTOGRAFICAS Y DE VIDEO</t>
  </si>
  <si>
    <t>CÁMARA FOTOGRÁFICA, MARCA SONY, COLOR NEGRO</t>
  </si>
  <si>
    <t>CÁMARA PARA TOMAR FOTOS DE LICENCIAS, MARCA STEREN, COLOR NEGRO, INCLUYE TRIPIE</t>
  </si>
  <si>
    <t>EQUIPO DE VIDEOVIGILANCIA (CAMARA BULLET DAHUA TECNOLOGIA CON LENTES DE R, CABLE UTP CAT5E PARA CCTV EXTERIOR O INTERIOR, BALUNS TRANSCEPTORES, CAJA DE CONEXIONES DE PARED PARA CAMARA DAHUA, MONITOR HP DE 24" FULL HD, FUENTE 12 VCD 6A 6 SALIDAS CCTV DVR); INCLUYE INSTALACION.</t>
  </si>
  <si>
    <t>EQUIPO DE VIDEOVIGILANCIA (CAMARA BULLET DAHUA TECNOLOGIA CON LENTES DE 3.6 MM, DISCO DURO SEAGATE DE 2 TB, CABLE UTP CAT5E PARA CCTV EXTERIOR O INTERIOR, BALUNS TRANSCEPTORES, CAJA DE CONEXIONES DE PARED PARA CAMARA DAHUA, MONITOR HP DE 24" FULL HD, FUENTE 12 VCD 6A 6 SALIDAS CCTV DVR); INCLUYE INSTALACION.</t>
  </si>
  <si>
    <t xml:space="preserve">EQUIPO DE VIDEO VIGILANCIA (CAMARA BULLET DAHUA TECNOLOGIA </t>
  </si>
  <si>
    <t>5231-0001</t>
  </si>
  <si>
    <t>5231-0002</t>
  </si>
  <si>
    <t>5231-0003</t>
  </si>
  <si>
    <t>5231-0004</t>
  </si>
  <si>
    <t>5231-0005</t>
  </si>
  <si>
    <t>5231-0006</t>
  </si>
  <si>
    <t>5231-0007</t>
  </si>
  <si>
    <t>5231-0008</t>
  </si>
  <si>
    <t>5231-0009</t>
  </si>
  <si>
    <t>5231-0010</t>
  </si>
  <si>
    <t>OTRO MOBILARIO Y EQUIPO EDUCACIONAL Y RECREATIVO</t>
  </si>
  <si>
    <t>SILLA DE OFICINA CON ESTRUCTURA METÁLICA Y TAPIZADO EN TELA</t>
  </si>
  <si>
    <t>SILLA DE VISITA, DE TELA, COLOR NEGRO</t>
  </si>
  <si>
    <t>SILLA DE VISITA, ESTRUCTURA METÁLICA, TAPIZADO EN TELA, COLOR NEGRO</t>
  </si>
  <si>
    <t>SILLA DE MAESTRO, ASIENTO Y RESPALDO EN TELA, COLOR NEGRO</t>
  </si>
  <si>
    <t>SILLA DE VISITA CON RESPALDO Y ASIENTO ACOLCHONADO, COLOR NEGRO</t>
  </si>
  <si>
    <t>SILLA DE VISITA, CON RESPALDO Y ASIENTO ACOLCHONADO, COLOR NEGRO</t>
  </si>
  <si>
    <t>SILLA DE VISITA, CON ASIENTO Y RESPALDO ACOLCHONADO, COLOR NEGRO</t>
  </si>
  <si>
    <t>SILLA DE VISITA, METÁLICA, CON ASIENTO Y RESPALDO DE PLÁSTICO, COLOR NEGRO</t>
  </si>
  <si>
    <t>SILLA DE VISITA. ACOLCHONADA, COLOR NEGRO</t>
  </si>
  <si>
    <t>SILLA METALICA, CON RESPALDO Y ASIENTO DE PLASTICO, COLOR NEGRO</t>
  </si>
  <si>
    <t>SILLA DE VISITA CON ASIENTO Y RESPALDO ACOLCHONADO, COLOR NEGRO</t>
  </si>
  <si>
    <t>PANTALLA PARA PROYECTOR AUTOMÁTICA, COLOR BLANCA (BIBLIOTECA)</t>
  </si>
  <si>
    <t>SILLA PARA ALUMNOS METÁLICA CON ASIENTO Y RESPALDO DE MADERA (BIBLIOTECA)</t>
  </si>
  <si>
    <t>SILLA DE MAESTRO METÁLICA, CON RESPALDO Y ASIENTO TAPIZADO, COLOR NEGRO (BIBLIOTECA)</t>
  </si>
  <si>
    <t>SILLA DE MAESTRO CON TAPIZADO DE TELA, COLOR NEGRO</t>
  </si>
  <si>
    <t>SILLA ACOLCHONADA CON ASIENTO Y RESPALDO DE TELA</t>
  </si>
  <si>
    <t>SILLA ACOLCHONADA CON RESPALDO</t>
  </si>
  <si>
    <t>BUTACA ESCOLAR CON ASIENTO EN FORMA DE CONCHA POLIPROPILENO ESTRUCTURA METALICA DE 3/4 CALIBRE 18 CON PALETA DE TRIPLAY BARNIZADA A DOS MANOS</t>
  </si>
  <si>
    <t>SILLA DE VISITA CON RESPALDO Y ASIENTO ACOLCHONADO, COLOR NEGRO.</t>
  </si>
  <si>
    <t>ESCRITORIO MÉTALICO CON 2 ENTREPAÑOS, CON CUBIERTA COLOR BLANCO</t>
  </si>
  <si>
    <t>5291-0001</t>
  </si>
  <si>
    <t>5291-0002</t>
  </si>
  <si>
    <t>5291-0003</t>
  </si>
  <si>
    <t>5291-0004</t>
  </si>
  <si>
    <t>5291-0005</t>
  </si>
  <si>
    <t>5291-0006</t>
  </si>
  <si>
    <t>5291-0007</t>
  </si>
  <si>
    <t>5291-0008</t>
  </si>
  <si>
    <t>5291-0009</t>
  </si>
  <si>
    <t>5291-0010</t>
  </si>
  <si>
    <t>5291-0011</t>
  </si>
  <si>
    <t>5291-0012</t>
  </si>
  <si>
    <t>5291-0013</t>
  </si>
  <si>
    <t>5291-0014</t>
  </si>
  <si>
    <t>5291-0015</t>
  </si>
  <si>
    <t>5291-0016</t>
  </si>
  <si>
    <t>5291-0017</t>
  </si>
  <si>
    <t>5291-0018</t>
  </si>
  <si>
    <t>5291-0019</t>
  </si>
  <si>
    <t>5291-0020</t>
  </si>
  <si>
    <t>5291-0021</t>
  </si>
  <si>
    <t>5291-0022</t>
  </si>
  <si>
    <t>5291-0023</t>
  </si>
  <si>
    <t>5291-0024</t>
  </si>
  <si>
    <t>5291-0025</t>
  </si>
  <si>
    <t>5291-0026</t>
  </si>
  <si>
    <t>5291-0027</t>
  </si>
  <si>
    <t>5291-0028</t>
  </si>
  <si>
    <t>5291-0029</t>
  </si>
  <si>
    <t>5291-0030</t>
  </si>
  <si>
    <t>5291-0031</t>
  </si>
  <si>
    <t>5291-0032</t>
  </si>
  <si>
    <t>5291-0033</t>
  </si>
  <si>
    <t>5291-0034</t>
  </si>
  <si>
    <t>5291-0035</t>
  </si>
  <si>
    <t>5291-0036</t>
  </si>
  <si>
    <t>5291-0037</t>
  </si>
  <si>
    <t>5291-0038</t>
  </si>
  <si>
    <t>5291-0039</t>
  </si>
  <si>
    <t>5291-0040</t>
  </si>
  <si>
    <t>5291-0041</t>
  </si>
  <si>
    <t>5291-0042</t>
  </si>
  <si>
    <t>5291-0043</t>
  </si>
  <si>
    <t>5291-0044</t>
  </si>
  <si>
    <t>5291-0045</t>
  </si>
  <si>
    <t>5291-0046</t>
  </si>
  <si>
    <t>5291-0047</t>
  </si>
  <si>
    <t>5291-0048</t>
  </si>
  <si>
    <t>5291-0049</t>
  </si>
  <si>
    <t>5291-0050</t>
  </si>
  <si>
    <t>5291-0051</t>
  </si>
  <si>
    <t>5291-0052</t>
  </si>
  <si>
    <t>5291-0053</t>
  </si>
  <si>
    <t>5291-0054</t>
  </si>
  <si>
    <t>5291-0055</t>
  </si>
  <si>
    <t>5291-0056</t>
  </si>
  <si>
    <t>5291-0057</t>
  </si>
  <si>
    <t>5291-0058</t>
  </si>
  <si>
    <t>5291-0059</t>
  </si>
  <si>
    <t>5291-0060</t>
  </si>
  <si>
    <t>5291-0061</t>
  </si>
  <si>
    <t>5291-0062</t>
  </si>
  <si>
    <t>5291-0063</t>
  </si>
  <si>
    <t>5291-0064</t>
  </si>
  <si>
    <t>5291-0065</t>
  </si>
  <si>
    <t>5291-0066</t>
  </si>
  <si>
    <t>5291-0067</t>
  </si>
  <si>
    <t>5291-0068</t>
  </si>
  <si>
    <t>5291-0069</t>
  </si>
  <si>
    <t>5291-0070</t>
  </si>
  <si>
    <t>5291-0071</t>
  </si>
  <si>
    <t>5291-0072</t>
  </si>
  <si>
    <t>5291-0073</t>
  </si>
  <si>
    <t>5291-0074</t>
  </si>
  <si>
    <t>5291-0075</t>
  </si>
  <si>
    <t>5291-0076</t>
  </si>
  <si>
    <t>5291-0077</t>
  </si>
  <si>
    <t>5291-0078</t>
  </si>
  <si>
    <t>5291-0079</t>
  </si>
  <si>
    <t>ADMON 2021-2024 Y ANTERIORES</t>
  </si>
  <si>
    <t>EQUIPO INSTRUMENTAL MEDICO Y LABORATORIO</t>
  </si>
  <si>
    <t>EQUIPO MEDICO Y DE LABORATORIO</t>
  </si>
  <si>
    <t>TABLA RÍGIDA DE PLÁSTICO, COLOR AMARILLO</t>
  </si>
  <si>
    <t>CAMILLA ABATIBLE, DE LONA, COLOR AZUL</t>
  </si>
  <si>
    <t>SILLA DE RUEDAS COLOR NEGRO</t>
  </si>
  <si>
    <t>MESA DE EXPLORACIÓN, COLOR BEIGE Y VINO</t>
  </si>
  <si>
    <t>TRIPIÉ PORTA SUEROS, DE ACERO INOXIDABLE, COLOR NEGRO</t>
  </si>
  <si>
    <t>CAMA PARA MASAJES, COLOR AZUL</t>
  </si>
  <si>
    <t>CAMA PARA MASAJES, COLOR NEGRO</t>
  </si>
  <si>
    <t>MESA DE EXPLORACIÓN, COLOR NEGRO</t>
  </si>
  <si>
    <t>LÁMPARA PARA FISIOTERAPIA</t>
  </si>
  <si>
    <t>MESA DE EXPLORACIÓN, COLOR BEIGE Y AZUL</t>
  </si>
  <si>
    <t>5311-0001</t>
  </si>
  <si>
    <t>5311-0002</t>
  </si>
  <si>
    <t>5311-0003</t>
  </si>
  <si>
    <t>5311-0004</t>
  </si>
  <si>
    <t>5311-0005</t>
  </si>
  <si>
    <t>5311-0006</t>
  </si>
  <si>
    <t>5311-0007</t>
  </si>
  <si>
    <t>5311-0008</t>
  </si>
  <si>
    <t>5311-0009</t>
  </si>
  <si>
    <t>5311-0010</t>
  </si>
  <si>
    <t>5311-0011</t>
  </si>
  <si>
    <t>5311-0012</t>
  </si>
  <si>
    <t>5311-0013</t>
  </si>
  <si>
    <t>INSTRUMENTAL MEDICO Y DE LABORATORIO</t>
  </si>
  <si>
    <t>BÁSCULA DE DE PLATAFORMA, COLOR BLANCO</t>
  </si>
  <si>
    <t>SOPORTE DE TECHO, METÁLICO, PARA PROYECTOR, COLOR NEGRO (BIBLIOTECA)</t>
  </si>
  <si>
    <t>BASCULA CLÍNICA</t>
  </si>
  <si>
    <t>ULTRASONIDO TERAPÉUTICO</t>
  </si>
  <si>
    <t>5321-0001</t>
  </si>
  <si>
    <t>5321-0002</t>
  </si>
  <si>
    <t>5321-0003</t>
  </si>
  <si>
    <t>5321-0004</t>
  </si>
  <si>
    <t>5413-0009</t>
  </si>
  <si>
    <t>5413-0010</t>
  </si>
  <si>
    <t>PATRULLA FORD 2500 AZUL MARINO</t>
  </si>
  <si>
    <t>RANGER DOBLE CABINA</t>
  </si>
  <si>
    <t>GRUA MODELO</t>
  </si>
  <si>
    <t>F-350 DOBLE RODADA</t>
  </si>
  <si>
    <t>AMBULANCIA</t>
  </si>
  <si>
    <t>NP300 ESTACAS T/M DH AC PAQ SEG 6.VEL.</t>
  </si>
  <si>
    <t>GRUA-SERVICIO DE LIMPIA</t>
  </si>
  <si>
    <t>CAMION COMPACTADOR</t>
  </si>
  <si>
    <t>RAM 1500 (PARQUE VEHÍCULAR)</t>
  </si>
  <si>
    <t>SUBURBAN BLANCA 4/PUERTAS (PARQUE VEHÍCULAR)</t>
  </si>
  <si>
    <t>AMBULANCIA E-150 (PARQUE VEHÍCULAR)</t>
  </si>
  <si>
    <t>CAMIONETA RAM 2500 (PARQUE VEHÍCULAR)</t>
  </si>
  <si>
    <t>F-450 SUPERDUTI</t>
  </si>
  <si>
    <t>PRECIO VTA.SEMINUEVO MARCA CHEVROLET , MODELO AVEO LS K MAN CON BA , 2018 , COLOR EXTERIOR: BLANCO , TRANSMISION: MANUAL , NO. PUERTAS: 4 , NO. MOTOR: HECHO EN MEXICO , NO. SERIE: 3G1TA5CF1JL211972</t>
  </si>
  <si>
    <t>UNA UNIDAD USADA CON LAS SIGUIENTES CARACTERISTICAS: MARCA: INTERNATIONAL 4300, MODELO: 2011, TIPO: CHASIS CABINA, N DE SERIE: 3HAMMAAR6BL399023, N DE MOTOR: 466HM2N8006561 EQUIPADO CON RECOLECTOR COMPACTADOR DE BASURA CAPACIDAD DE CARGA DE 20 YARDAS CUBICAS.</t>
  </si>
  <si>
    <t>VEHICULO MARCA: VOLKSWAGEN, MODELO: VENTO CONFORTLINE MT, COLOR: BEIGE TITANIO MET, NUMERO DE SERIE: MEX5H2605GT044528, NUMERO DE MOTOR: CLS429664, CON NUMERO DE FACTURA ANTERIOR: FAUFMACR4080</t>
  </si>
  <si>
    <t>VEHICULO NUEVO MARCA NISSAN MODELO 2023 FRONTIER SE 2.5L 4 CIL, TM, 4 PTAS, 4X2, AA , COLOR EXTERIOR: BLANCO , TRANSMISION: MANUAL , NO. PUERTAS: 4 , NO. MOTOR: QR25536983H , NO. SERIE: 3N6AD33A8PK881447</t>
  </si>
  <si>
    <t>CAMIONETA DOBLE CABINA NP300</t>
  </si>
  <si>
    <t>CAMIONETA FORD 450 SUPER DUTY (PIPA)</t>
  </si>
  <si>
    <t>VEHÍCULO NISSAN, NP300, COLOR BLANCO, DOBLE CABINA</t>
  </si>
  <si>
    <t>CAMIONETA MARCA TOYOTA HILLUX, COLOR BLANCO,</t>
  </si>
  <si>
    <t>NP300 DOBLE CABINA ST//M AC PAQ SE66</t>
  </si>
  <si>
    <t>NP300 DOBLE CABINA S T/M AC</t>
  </si>
  <si>
    <t>NP300 DOBLE CABINA ST/M AC PAQ SEG.6</t>
  </si>
  <si>
    <t>GRUA MARCA GMC</t>
  </si>
  <si>
    <t>HILUX 4 PUERTAS UP DOBLE CABINA</t>
  </si>
  <si>
    <t>HILUX 4 PUERTAS PLCK UP DOBLE CABINA</t>
  </si>
  <si>
    <t>RANGER 4 PUERTAS</t>
  </si>
  <si>
    <t>SUBURBAN (PARQUE VEHÍCULAR)</t>
  </si>
  <si>
    <t>RANGER DOBLE CABINA BLANCA</t>
  </si>
  <si>
    <t>5413-0011</t>
  </si>
  <si>
    <t>5413-0012</t>
  </si>
  <si>
    <t>5413-0013</t>
  </si>
  <si>
    <t>5413-0014</t>
  </si>
  <si>
    <t>5413-0015</t>
  </si>
  <si>
    <t>5413-0016</t>
  </si>
  <si>
    <t>5413-0017</t>
  </si>
  <si>
    <t>5413-0018</t>
  </si>
  <si>
    <t>5413-0019</t>
  </si>
  <si>
    <t>5413-0020</t>
  </si>
  <si>
    <t>5413-0021</t>
  </si>
  <si>
    <t>5413-0022</t>
  </si>
  <si>
    <t>5413-0023</t>
  </si>
  <si>
    <t>5413-0024</t>
  </si>
  <si>
    <t>5413-0025</t>
  </si>
  <si>
    <t>5413-0026</t>
  </si>
  <si>
    <t>5413-0027</t>
  </si>
  <si>
    <t>5413-0028</t>
  </si>
  <si>
    <t>5413-0029</t>
  </si>
  <si>
    <t>5413-0030</t>
  </si>
  <si>
    <t>5413-0031</t>
  </si>
  <si>
    <t>5413-0032</t>
  </si>
  <si>
    <t>5413-0033</t>
  </si>
  <si>
    <t>5413-0034</t>
  </si>
  <si>
    <t>5413-0035</t>
  </si>
  <si>
    <t>5413-0036</t>
  </si>
  <si>
    <t>5413-0037</t>
  </si>
  <si>
    <t>5413-0038</t>
  </si>
  <si>
    <t>5413-0039</t>
  </si>
  <si>
    <t>OTROS EQUIPOS DE TRANSPORTE</t>
  </si>
  <si>
    <t>MOTOCICLETA 1</t>
  </si>
  <si>
    <t>MOTOCICLETA 2</t>
  </si>
  <si>
    <t>MOTOCICLETA 3</t>
  </si>
  <si>
    <t>MOTOCICLETA 4</t>
  </si>
  <si>
    <t>MOTOCICLETA 5</t>
  </si>
  <si>
    <t>MOTOCICLETA 6</t>
  </si>
  <si>
    <t>MOTOCICLETA 7</t>
  </si>
  <si>
    <t>MOTOCICLETA 8</t>
  </si>
  <si>
    <t>MOTOCICLETA</t>
  </si>
  <si>
    <t>5491-0001</t>
  </si>
  <si>
    <t>5491-0002</t>
  </si>
  <si>
    <t>5491-0004</t>
  </si>
  <si>
    <t>5491-0005</t>
  </si>
  <si>
    <t>5491-0006</t>
  </si>
  <si>
    <t>5491-0007</t>
  </si>
  <si>
    <t>5491-0008</t>
  </si>
  <si>
    <t>5491-0003</t>
  </si>
  <si>
    <t>5491-0009</t>
  </si>
  <si>
    <t>EQUIPO DE DEFENSA Y SEGURIDAD</t>
  </si>
  <si>
    <t>PISTOLA BERETTA 9 MM</t>
  </si>
  <si>
    <t>PISTOLA BERETTA 9MM</t>
  </si>
  <si>
    <t>FUSIL BERETTA 9 MM</t>
  </si>
  <si>
    <t>FUSIL BERETA</t>
  </si>
  <si>
    <t>FUSIL BERETTA</t>
  </si>
  <si>
    <t>SUB AMETRALLADORA</t>
  </si>
  <si>
    <t>ESCOPETA MOSSBERG</t>
  </si>
  <si>
    <t>REVOLVER TAURUS</t>
  </si>
  <si>
    <t>5511-0001</t>
  </si>
  <si>
    <t>5511-0002</t>
  </si>
  <si>
    <t>5511-0003</t>
  </si>
  <si>
    <t>5511-0004</t>
  </si>
  <si>
    <t>5511-0005</t>
  </si>
  <si>
    <t>5511-0006</t>
  </si>
  <si>
    <t>5511-0007</t>
  </si>
  <si>
    <t>5511-0008</t>
  </si>
  <si>
    <t>5511-0009</t>
  </si>
  <si>
    <t>5511-0010</t>
  </si>
  <si>
    <t>5511-0011</t>
  </si>
  <si>
    <t>5511-0012</t>
  </si>
  <si>
    <t>5511-0013</t>
  </si>
  <si>
    <t>5511-0014</t>
  </si>
  <si>
    <t>5511-0015</t>
  </si>
  <si>
    <t>5511-0016</t>
  </si>
  <si>
    <t>5511-0017</t>
  </si>
  <si>
    <t>5511-0018</t>
  </si>
  <si>
    <t>5511-0019</t>
  </si>
  <si>
    <t>5511-0020</t>
  </si>
  <si>
    <t>5511-0021</t>
  </si>
  <si>
    <t>5511-0022</t>
  </si>
  <si>
    <t>5511-0023</t>
  </si>
  <si>
    <t>5511-0024</t>
  </si>
  <si>
    <t>5511-0025</t>
  </si>
  <si>
    <t>5511-0026</t>
  </si>
  <si>
    <t>5511-0027</t>
  </si>
  <si>
    <t>5511-0028</t>
  </si>
  <si>
    <t>5511-0029</t>
  </si>
  <si>
    <t>5511-0030</t>
  </si>
  <si>
    <t>5511-0031</t>
  </si>
  <si>
    <t>5511-0032</t>
  </si>
  <si>
    <t>5511-0033</t>
  </si>
  <si>
    <t>5511-0034</t>
  </si>
  <si>
    <t>5511-0035</t>
  </si>
  <si>
    <t>5511-0036</t>
  </si>
  <si>
    <t>5511-0037</t>
  </si>
  <si>
    <t>5511-0038</t>
  </si>
  <si>
    <t>5511-0039</t>
  </si>
  <si>
    <t>5511-0040</t>
  </si>
  <si>
    <t>5511-0041</t>
  </si>
  <si>
    <t>5511-0042</t>
  </si>
  <si>
    <t>5511-0043</t>
  </si>
  <si>
    <t>5511-0044</t>
  </si>
  <si>
    <t>5511-0045</t>
  </si>
  <si>
    <t>5511-0046</t>
  </si>
  <si>
    <t>5511-0047</t>
  </si>
  <si>
    <t>5511-0048</t>
  </si>
  <si>
    <t>5511-0049</t>
  </si>
  <si>
    <t>BOMBA MARCA YAMAHA, COLOR GRIS, CON AZUL</t>
  </si>
  <si>
    <t>BOMBA FUMIGADORA, COLOR AZUL</t>
  </si>
  <si>
    <t>MOTOSIERRA ROBUSTA HUSQVARNA 365-65.1CC</t>
  </si>
  <si>
    <t>MOTOBOMBA DE GASOLINA 3' X 3' HONDA</t>
  </si>
  <si>
    <t>FUMIGADORA DE MOTOR HYUNDAI 1.2 HP HYD2530V</t>
  </si>
  <si>
    <t>FUMIGADOR DE 25 L CON MOTOR A GASOLINA DE 4 TIEMPOS TRUPER</t>
  </si>
  <si>
    <t>DESBROZADORA 143R-II 41.5CC/1.5KW, RECTO 1,483 MM, T45X M12</t>
  </si>
  <si>
    <t>SOPLADOR MOCHILA HUSQVARNA 570BTS</t>
  </si>
  <si>
    <t>DESMALEZADORA A GASOLINA 63 CC MANGO 'BICI', 17' CORTE</t>
  </si>
  <si>
    <t>TRACTOR MOTOR B&amp;S 500 CC 42 PULG</t>
  </si>
  <si>
    <t>BOMBA ELÉCTRICA</t>
  </si>
  <si>
    <t>MS 250 MOTOSIERRA,50CM/20",26RS</t>
  </si>
  <si>
    <t>5611-0001</t>
  </si>
  <si>
    <t>5611-0002</t>
  </si>
  <si>
    <t>5611-0003</t>
  </si>
  <si>
    <t>5611-0004</t>
  </si>
  <si>
    <t>5611-0005</t>
  </si>
  <si>
    <t>5611-0006</t>
  </si>
  <si>
    <t>5611-0007</t>
  </si>
  <si>
    <t>5611-0008</t>
  </si>
  <si>
    <t>5611-0009</t>
  </si>
  <si>
    <t>5611-0010</t>
  </si>
  <si>
    <t>5611-0011</t>
  </si>
  <si>
    <t>5611-0012</t>
  </si>
  <si>
    <t>5611-0013</t>
  </si>
  <si>
    <t>5611-0014</t>
  </si>
  <si>
    <t>5611-0015</t>
  </si>
  <si>
    <t>MAQUINARIA Y EQUIPO AGROPECUARIO</t>
  </si>
  <si>
    <t>MAQUINARIA Y EQUIPO INDUSTRIAL</t>
  </si>
  <si>
    <t>REFRIGERADOR GENELA ELECTRIC, COLOR NEGRO</t>
  </si>
  <si>
    <t>ENFRIADOR DE AGUA, MARCA PROFILE, COLOR GRIS</t>
  </si>
  <si>
    <t>DISPENSADOR DE AGUA, COLOR BLANCO</t>
  </si>
  <si>
    <t>ENFRIADOR DE AGUA MARCA MABE, COLOR BLANCO</t>
  </si>
  <si>
    <t>ENFRIADOR MARCA ROYAL, COLOR NEGRO/ROJO</t>
  </si>
  <si>
    <t>ENFRIADOR DE AGUA, MARCA MABE, COLOR BLANCO</t>
  </si>
  <si>
    <t>ENFRIADOR DE AGUA, COLOR AMARILLO</t>
  </si>
  <si>
    <t>ENFRIADOR DE AGUA MARCA ROYAL, COLOR GRIS/ROJO</t>
  </si>
  <si>
    <t>DESPACHADOR DE AGUA MARCA GENERAL ELECTRIC, COLOR BEIGE</t>
  </si>
  <si>
    <t>REFRIGERADOR MARCA LG DE DOS PUERTAS, COLOR BLANCO</t>
  </si>
  <si>
    <t>DESPACHADOR DE AGUA MARCA MABE, COLOR BLANCO</t>
  </si>
  <si>
    <t>ENFRIADOR MARCA MABE, COLOR BLANCO</t>
  </si>
  <si>
    <t>REFRIGERAD</t>
  </si>
  <si>
    <t>DESPACHADOR DE AGUA</t>
  </si>
  <si>
    <t>ENFRIADOR DE AGUA MARCA ROYAL, COLOR NEGRO</t>
  </si>
  <si>
    <t>5621-0001</t>
  </si>
  <si>
    <t>5621-0002</t>
  </si>
  <si>
    <t>5621-0003</t>
  </si>
  <si>
    <t>5621-0004</t>
  </si>
  <si>
    <t>5621-0005</t>
  </si>
  <si>
    <t>5621-0006</t>
  </si>
  <si>
    <t>5621-0007</t>
  </si>
  <si>
    <t>5621-0008</t>
  </si>
  <si>
    <t>5621-0009</t>
  </si>
  <si>
    <t>5621-0010</t>
  </si>
  <si>
    <t>5621-0011</t>
  </si>
  <si>
    <t>5621-0012</t>
  </si>
  <si>
    <t>5621-0013</t>
  </si>
  <si>
    <t>5621-0014</t>
  </si>
  <si>
    <t>5621-0015</t>
  </si>
  <si>
    <t>5621-0016</t>
  </si>
  <si>
    <t>5621-0017</t>
  </si>
  <si>
    <t>5621-0018</t>
  </si>
  <si>
    <t>RASTRILLO METÁLICO CON MANGO DE MADERA, COLOR GRIS</t>
  </si>
  <si>
    <t>RASTRILLO DE USO RUDO, METÁLICO</t>
  </si>
  <si>
    <t>RASTRILLO SENCILLO METÁLICO, COLOR AMARILLO</t>
  </si>
  <si>
    <t>ZAPAPICOS CON MANGO DE MADERA, COLOR CAFÉ</t>
  </si>
  <si>
    <t>MARRO CON MANGO DE MADERA, COLOR ROJO</t>
  </si>
  <si>
    <t>CARRETILLA COLOR AZUL</t>
  </si>
  <si>
    <t>PALA CUADRADA MARCA TRUPER, COLOR NARANJA.</t>
  </si>
  <si>
    <t>PALA REDONDA MARCA TRUPER, COLOR NARANJA</t>
  </si>
  <si>
    <t>PALA CUADRADA MARCA TRUPER, COLOR NARANJA</t>
  </si>
  <si>
    <t>CARRETILLA COLOR NARANJA</t>
  </si>
  <si>
    <t>RASTRILLO METÁLICO, COLOR GRIS</t>
  </si>
  <si>
    <t>CARRETILLA MARCA TRUPER, COLOR NARANJA</t>
  </si>
  <si>
    <t>CAMION DE VOLTEO DISEL</t>
  </si>
  <si>
    <t>MOTOCONFORMADORA (PARQUE VEHÍCULAR)</t>
  </si>
  <si>
    <t>RETROEXCABADORA 4X4 (PARQUE VEHÍCULAR)</t>
  </si>
  <si>
    <t>RETROEXCABADORA (PARQUE VEHÍCULAR)</t>
  </si>
  <si>
    <t>5631-0003</t>
  </si>
  <si>
    <t>5631-0004</t>
  </si>
  <si>
    <t>5631-0005</t>
  </si>
  <si>
    <t>5631-0006</t>
  </si>
  <si>
    <t>5631-0007</t>
  </si>
  <si>
    <t>5631-0008</t>
  </si>
  <si>
    <t>5631-0009</t>
  </si>
  <si>
    <t>5631-0010</t>
  </si>
  <si>
    <t>5631-0011</t>
  </si>
  <si>
    <t>5631-0012</t>
  </si>
  <si>
    <t>5631-0013</t>
  </si>
  <si>
    <t>5631-0014</t>
  </si>
  <si>
    <t>5631-0015</t>
  </si>
  <si>
    <t>5631-0016</t>
  </si>
  <si>
    <t>5631-0017</t>
  </si>
  <si>
    <t>5631-0018</t>
  </si>
  <si>
    <t>5631-0019</t>
  </si>
  <si>
    <t>5631-0020</t>
  </si>
  <si>
    <t>5631-0021</t>
  </si>
  <si>
    <t>5631-0022</t>
  </si>
  <si>
    <t>5631-0023</t>
  </si>
  <si>
    <t>5631-0024</t>
  </si>
  <si>
    <t>5631-0025</t>
  </si>
  <si>
    <t>5631-0026</t>
  </si>
  <si>
    <t>5631-0027</t>
  </si>
  <si>
    <t>5631-0028</t>
  </si>
  <si>
    <t>5631-0029</t>
  </si>
  <si>
    <t>5631-0030</t>
  </si>
  <si>
    <t>5631-0031</t>
  </si>
  <si>
    <t>5631-0032</t>
  </si>
  <si>
    <t>5631-0033</t>
  </si>
  <si>
    <t>5631-0034</t>
  </si>
  <si>
    <t>5631-0035</t>
  </si>
  <si>
    <t>5631-0036</t>
  </si>
  <si>
    <t>5631-0037</t>
  </si>
  <si>
    <t>5631-0038</t>
  </si>
  <si>
    <t>5631-0039</t>
  </si>
  <si>
    <t xml:space="preserve">SISTEMAS DE AIRE ACONDICIONADO </t>
  </si>
  <si>
    <t>AIRE ACONDICIONADO, MARCA YORK</t>
  </si>
  <si>
    <t>AIRE ACONDICIONADO, MARCA YORK, COLOR BLANCO</t>
  </si>
  <si>
    <t>AIRE ACONDICIONADO MARCA FREYVEN, COLOR BLANCO</t>
  </si>
  <si>
    <t>AIRE ACONDICIONADO MARCA YORK, COLOR BLANCO</t>
  </si>
  <si>
    <t>AIRE ACONDICIONADO MARCA MIRAGE, COLOR BLANCO</t>
  </si>
  <si>
    <t>COMPRA DE EQUIPOS DE AIRE ACONDICIONADO TIPO MINI SPLIT DE 1 TON.</t>
  </si>
  <si>
    <t>COMPRA DE EQUIPO DE AIRE ACONDICIONADO TIPO MINI SPLIT DE 1.5 TON.</t>
  </si>
  <si>
    <t>COMPRA DE EQUIPO DE AIRE ACONDICIONADO TIPO MINI SPLIT DE 2 TON.</t>
  </si>
  <si>
    <t>COMPRA DE EQUIPOS DE AIRE ACONDICIONADO TIPO MINI SPLIT CONVENCIONAL DE 2 TON. MARCA PRIME</t>
  </si>
  <si>
    <t>MINI SPLIT CONVENCIONAL 1 TON A 220V MCA. YORK, R410 ECOLOGICO</t>
  </si>
  <si>
    <t>AIRE ACONDICIONADO</t>
  </si>
  <si>
    <t>AIRE ACONDICIONADO COLOR BLANCO</t>
  </si>
  <si>
    <t>AIRE ACONDICIONADO MARCA PRIME DE 2 TON</t>
  </si>
  <si>
    <t>5641-0001</t>
  </si>
  <si>
    <t>5641-0002</t>
  </si>
  <si>
    <t>5641-0003</t>
  </si>
  <si>
    <t>5641-0004</t>
  </si>
  <si>
    <t>5641-0005</t>
  </si>
  <si>
    <t>5641-0006</t>
  </si>
  <si>
    <t>5641-0007</t>
  </si>
  <si>
    <t>5641-0008</t>
  </si>
  <si>
    <t>5641-0009</t>
  </si>
  <si>
    <t>5641-0010</t>
  </si>
  <si>
    <t>5641-0011</t>
  </si>
  <si>
    <t>5641-0012</t>
  </si>
  <si>
    <t>5641-0013</t>
  </si>
  <si>
    <t>5641-0014</t>
  </si>
  <si>
    <t>5641-0015</t>
  </si>
  <si>
    <t>5641-0016</t>
  </si>
  <si>
    <t>5641-0017</t>
  </si>
  <si>
    <t>5641-0018</t>
  </si>
  <si>
    <t>5641-0019</t>
  </si>
  <si>
    <t>5641-0020</t>
  </si>
  <si>
    <t>5641-0021</t>
  </si>
  <si>
    <t>5641-0022</t>
  </si>
  <si>
    <t>5641-0023</t>
  </si>
  <si>
    <t>5641-0024</t>
  </si>
  <si>
    <t>5641-0025</t>
  </si>
  <si>
    <t>5641-0026</t>
  </si>
  <si>
    <t>5641-0027</t>
  </si>
  <si>
    <t>5641-0028</t>
  </si>
  <si>
    <t>5641-0029</t>
  </si>
  <si>
    <t>EQUIPO DE COMIUNICACION Y TELECOMUNICACION</t>
  </si>
  <si>
    <t>RADIO TRANSMISOR PORTÁTIL MARCA KENWOOD, COLOR NEGRO</t>
  </si>
  <si>
    <t>RADIO TRANSMISOR PORTÁTIL MARCA BAOFENG, COLOR NEGRO</t>
  </si>
  <si>
    <t>MODEM MARCA INFINITUM</t>
  </si>
  <si>
    <t>RADIO TRASMISOR PORTATIL MARCA BAOFENG.</t>
  </si>
  <si>
    <t>RADIO TRASMISOR PORTÁTIL MARCA BAOFENG</t>
  </si>
  <si>
    <t>RADIO TRANSMISOR PORTATIL MARCA BAOFENG.</t>
  </si>
  <si>
    <t>5651-0001</t>
  </si>
  <si>
    <t>5651-0002</t>
  </si>
  <si>
    <t>5651-0003</t>
  </si>
  <si>
    <t>5651-0004</t>
  </si>
  <si>
    <t>5651-0005</t>
  </si>
  <si>
    <t>5651-0006</t>
  </si>
  <si>
    <t>5651-0007</t>
  </si>
  <si>
    <t>5651-0008</t>
  </si>
  <si>
    <t>ESCALERA CHICA DE ALUMINIO, COLOR GRIS, DE TIJERA</t>
  </si>
  <si>
    <t>ESCALERA DE ALUMINIO MEDIANA, COLOR GRIS</t>
  </si>
  <si>
    <t>ESCALERA GRANDE DE ALUMINIO, COLOR GRIS</t>
  </si>
  <si>
    <t>ESCALERA DE ALUMINIO DE 2.10 MT., COLOR GRIS</t>
  </si>
  <si>
    <t>ESCALERA DE ALUMINIO, COLOR GRIS</t>
  </si>
  <si>
    <t>ESCALERA COLOR GRIS DE ALUMINIO MEDIANA.</t>
  </si>
  <si>
    <t>ESCALERA DE ALUMINIO COLOR NARANJA, GRANDE.</t>
  </si>
  <si>
    <t>ESCALERA DE TIJERA, COLOR GRIS, DE ALUMINIO MEDIANA</t>
  </si>
  <si>
    <t>ESCALERA METÁLICA, COLOR GRIS.</t>
  </si>
  <si>
    <t>DESBROZADORA COLOR NARANJA</t>
  </si>
  <si>
    <t>ESCALERA CHICA METALICA</t>
  </si>
  <si>
    <t>FS 38 MOTODESMALEZADORA</t>
  </si>
  <si>
    <t>SOPLADORA DE MOTOR DE 26CM MOCHILA</t>
  </si>
  <si>
    <t>5671-0006</t>
  </si>
  <si>
    <t>5671-0007</t>
  </si>
  <si>
    <t>5671-0008</t>
  </si>
  <si>
    <t>5671-0009</t>
  </si>
  <si>
    <t>5671-0010</t>
  </si>
  <si>
    <t>5671-0011</t>
  </si>
  <si>
    <t>5671-0012</t>
  </si>
  <si>
    <t>5671-0013</t>
  </si>
  <si>
    <t>5671-0014</t>
  </si>
  <si>
    <t>5671-0015</t>
  </si>
  <si>
    <t>5671-0016</t>
  </si>
  <si>
    <t>5671-0017</t>
  </si>
  <si>
    <t>5671-0018</t>
  </si>
  <si>
    <t>5671-0019</t>
  </si>
  <si>
    <t>5671-0020</t>
  </si>
  <si>
    <t>5671-0021</t>
  </si>
  <si>
    <t>5671-0022</t>
  </si>
  <si>
    <t>5671-0023</t>
  </si>
  <si>
    <t>5671-0024</t>
  </si>
  <si>
    <t>OTROS EQUIPOS</t>
  </si>
  <si>
    <t>EXTINTOR MARCA FICOPRIM, COLOR ROJO</t>
  </si>
  <si>
    <t>VITRINA PARA MEDICAMENTOS, COLOR GRIS</t>
  </si>
  <si>
    <t>EXTINTOR MARCA FICOPRIM COLOR ROJO</t>
  </si>
  <si>
    <t>CONTROL DE CAMARAS</t>
  </si>
  <si>
    <t>ENGARGOLADORA</t>
  </si>
  <si>
    <t>UNIDAD MÓVIL PARA INCENDIOS</t>
  </si>
  <si>
    <t>5691-0001</t>
  </si>
  <si>
    <t>5691-0002</t>
  </si>
  <si>
    <t>5691-0003</t>
  </si>
  <si>
    <t>5691-0004</t>
  </si>
  <si>
    <t>5691-0005</t>
  </si>
  <si>
    <t>5691-0006</t>
  </si>
  <si>
    <t>5691-0007</t>
  </si>
  <si>
    <t>5691-0008</t>
  </si>
  <si>
    <t>5691-0009</t>
  </si>
  <si>
    <t>5691-0010</t>
  </si>
  <si>
    <t>5691-0011</t>
  </si>
  <si>
    <t>5691-0012</t>
  </si>
  <si>
    <t>5691-0013</t>
  </si>
  <si>
    <t>5691-0014</t>
  </si>
  <si>
    <t>5691-0015</t>
  </si>
  <si>
    <t>5691-0016</t>
  </si>
  <si>
    <t>5691-0017</t>
  </si>
  <si>
    <t>5691-0018</t>
  </si>
  <si>
    <t>5691-0019</t>
  </si>
  <si>
    <t>5691-0020</t>
  </si>
  <si>
    <t>5691-0021</t>
  </si>
  <si>
    <t>5691-0022</t>
  </si>
  <si>
    <t>5691-0023</t>
  </si>
  <si>
    <t>5691-0024</t>
  </si>
  <si>
    <t>5691-0025</t>
  </si>
  <si>
    <t>5691-0026</t>
  </si>
  <si>
    <t>5691-0027</t>
  </si>
  <si>
    <t>5691-0028</t>
  </si>
  <si>
    <t>5691-0029</t>
  </si>
  <si>
    <t>5691-0030</t>
  </si>
  <si>
    <t>5691-0031</t>
  </si>
  <si>
    <t>5691-0032</t>
  </si>
  <si>
    <t>5691-0033</t>
  </si>
  <si>
    <t>5911-0001</t>
  </si>
  <si>
    <t>MAL8101016Y0 MUNICIPIO DE AYUTLA DE LOS LIBRES</t>
  </si>
  <si>
    <t>IG-5</t>
  </si>
  <si>
    <t>Del 01 de enero al 31 de diciembre de 2024.</t>
  </si>
  <si>
    <t>FAISM</t>
  </si>
  <si>
    <t>EQUIPOS DE COMPUTO Y DE TECNOLOGIAS DE LA INFORMACION</t>
  </si>
  <si>
    <t>INGRESOS PROPIOS</t>
  </si>
  <si>
    <t>5611-0016</t>
  </si>
  <si>
    <t>SISTEMAS DE AIRE ACONDICIONADO, CALEFACCIÓN Y DE REFRIGERACIÓN INDUSTRIAL Y COMERCIAL</t>
  </si>
  <si>
    <t>5641-0030</t>
  </si>
  <si>
    <t xml:space="preserve">NOTAS ACLARATORIA: </t>
  </si>
  <si>
    <t>TOTAL DE ACTIVOS NO CIRCULANTES</t>
  </si>
  <si>
    <t xml:space="preserve">TOTAL </t>
  </si>
  <si>
    <t>1 2 3</t>
  </si>
  <si>
    <t>NOTA: SE TIENE UNA DIFERENCIA POR UN IMPORTE DE $ 22,782,9840.02 RESPECTO AL IMPORTE TOTAL DE ACTIVOS NO CIRCULANTES REFLEJADO EN EL ESTADO DE SITUACIÓN FINANCIERA, CORRESPONDIENTE AL RUBRO DE: BIENES INMUEBLES, INFRAESTRUCTURA Y CONSTRUCCIONES EN PROCESO, GUERRERO, EL CUAL ES UN CONCEPTO NO INCLUIDO EN LA RELACION DE BIENES DEBIDO QUE NO SE TRATA DE BIENES INMUBLES, MAS BIEN SALDOS ABIERTO DERIVADOS DE OBRAS EN PROCESO REGISTRADOS POR LA ADMINISTRACION MUNICIPAL SALIENTE 201-2024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</si>
</sst>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quot;$&quot;* #,##0.00_-;_-&quot;$&quot;* &quot;-&quot;??_-;_-@_-"/>
    <numFmt numFmtId="43" formatCode="_-* #,##0.00_-;\-* #,##0.00_-;_-* &quot;-&quot;??_-;_-@_-"/>
    <numFmt numFmtId="164" formatCode="#,##0.00_ ;[Red]\-#,##0.00\ "/>
  </numFmts>
  <fonts count="21" x14ac:knownFonts="1">
    <font>
      <sz val="11"/>
      <color theme="1"/>
      <name val="Calibri"/>
      <family val="2"/>
      <scheme val="minor"/>
    </font>
    <font>
      <sz val="11"/>
      <color theme="1"/>
      <name val="Calibri"/>
      <family val="2"/>
      <scheme val="minor"/>
    </font>
    <font>
      <sz val="10"/>
      <name val="Arial"/>
      <family val="2"/>
    </font>
    <font>
      <sz val="8"/>
      <name val="Arial Narrow"/>
      <family val="2"/>
    </font>
    <font>
      <b/>
      <sz val="11"/>
      <name val="Arial Narrow"/>
      <family val="2"/>
    </font>
    <font>
      <sz val="11"/>
      <name val="Arial Narrow"/>
      <family val="2"/>
    </font>
    <font>
      <u/>
      <sz val="8"/>
      <name val="Arial Narrow"/>
      <family val="2"/>
    </font>
    <font>
      <b/>
      <sz val="8"/>
      <color theme="1"/>
      <name val="Arial Narrow"/>
      <family val="2"/>
    </font>
    <font>
      <sz val="8"/>
      <color theme="1"/>
      <name val="Arial Narrow"/>
      <family val="2"/>
    </font>
    <font>
      <sz val="8"/>
      <color rgb="FF000000"/>
      <name val="Arial Narrow"/>
      <family val="2"/>
    </font>
    <font>
      <b/>
      <sz val="8"/>
      <name val="Arial Narrow"/>
      <family val="2"/>
    </font>
    <font>
      <sz val="10"/>
      <name val="Arial Narrow"/>
      <family val="2"/>
    </font>
    <font>
      <sz val="11"/>
      <name val="Arial Nova Cond"/>
      <family val="2"/>
    </font>
    <font>
      <b/>
      <sz val="11"/>
      <name val="Arial Nova Cond"/>
      <family val="2"/>
    </font>
    <font>
      <sz val="11"/>
      <color theme="1"/>
      <name val="Arial Nova Cond"/>
      <family val="2"/>
    </font>
    <font>
      <b/>
      <sz val="14"/>
      <name val="Arial Nova Cond"/>
      <family val="2"/>
    </font>
    <font>
      <b/>
      <sz val="9"/>
      <name val="Arial"/>
      <family val="2"/>
    </font>
    <font>
      <sz val="9"/>
      <color theme="1"/>
      <name val="Arial Nova Cond"/>
      <family val="2"/>
    </font>
    <font>
      <sz val="9"/>
      <color theme="1"/>
      <name val="Calibri"/>
      <family val="2"/>
      <scheme val="minor"/>
    </font>
    <font>
      <sz val="9"/>
      <name val="Arial Narrow"/>
      <family val="2"/>
    </font>
    <font>
      <sz val="8"/>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7" tint="0.59999389629810485"/>
        <bgColor indexed="64"/>
      </patternFill>
    </fill>
    <fill>
      <patternFill patternType="solid">
        <fgColor theme="7" tint="-0.249977111117893"/>
        <bgColor indexed="64"/>
      </patternFill>
    </fill>
  </fills>
  <borders count="10">
    <border>
      <left/>
      <right/>
      <top/>
      <bottom/>
      <diagonal/>
    </border>
    <border>
      <left style="thin">
        <color theme="2" tint="-0.499984740745262"/>
      </left>
      <right style="thin">
        <color theme="2" tint="-0.499984740745262"/>
      </right>
      <top style="thin">
        <color theme="2" tint="-0.499984740745262"/>
      </top>
      <bottom style="thin">
        <color theme="2" tint="-0.499984740745262"/>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0">
    <xf numFmtId="0" fontId="0" fillId="0" borderId="0"/>
    <xf numFmtId="43" fontId="1" fillId="0" borderId="0" applyFont="0" applyFill="0" applyBorder="0" applyAlignment="0" applyProtection="0"/>
    <xf numFmtId="44" fontId="1" fillId="0" borderId="0" applyFont="0" applyFill="0" applyBorder="0" applyAlignment="0" applyProtection="0"/>
    <xf numFmtId="0" fontId="2" fillId="0" borderId="0"/>
    <xf numFmtId="0" fontId="2" fillId="0" borderId="0"/>
    <xf numFmtId="0" fontId="2" fillId="0" borderId="0">
      <alignment wrapText="1"/>
    </xf>
    <xf numFmtId="0" fontId="2" fillId="0" borderId="0"/>
    <xf numFmtId="0" fontId="1" fillId="0" borderId="0"/>
    <xf numFmtId="43" fontId="1" fillId="0" borderId="0" applyFont="0" applyFill="0" applyBorder="0" applyAlignment="0" applyProtection="0"/>
    <xf numFmtId="44" fontId="1" fillId="0" borderId="0" applyFont="0" applyFill="0" applyBorder="0" applyAlignment="0" applyProtection="0"/>
  </cellStyleXfs>
  <cellXfs count="57">
    <xf numFmtId="0" fontId="0" fillId="0" borderId="0" xfId="0"/>
    <xf numFmtId="44" fontId="3" fillId="0" borderId="0" xfId="2" applyFont="1"/>
    <xf numFmtId="0" fontId="3" fillId="0" borderId="0" xfId="3" applyFont="1"/>
    <xf numFmtId="0" fontId="4" fillId="2" borderId="1" xfId="3" applyFont="1" applyFill="1" applyBorder="1" applyAlignment="1">
      <alignment horizontal="center" vertical="center" wrapText="1"/>
    </xf>
    <xf numFmtId="164" fontId="4" fillId="2" borderId="1" xfId="1" applyNumberFormat="1" applyFont="1" applyFill="1" applyBorder="1" applyAlignment="1">
      <alignment horizontal="center" vertical="center" wrapText="1"/>
    </xf>
    <xf numFmtId="44" fontId="5" fillId="0" borderId="0" xfId="2" applyFont="1"/>
    <xf numFmtId="0" fontId="5" fillId="0" borderId="0" xfId="3" applyFont="1"/>
    <xf numFmtId="0" fontId="7" fillId="3" borderId="1" xfId="4" quotePrefix="1" applyFont="1" applyFill="1" applyBorder="1" applyAlignment="1">
      <alignment horizontal="left" vertical="center" wrapText="1"/>
    </xf>
    <xf numFmtId="164" fontId="7" fillId="3" borderId="1" xfId="1" quotePrefix="1" applyNumberFormat="1" applyFont="1" applyFill="1" applyBorder="1" applyAlignment="1">
      <alignment horizontal="right" vertical="center" wrapText="1"/>
    </xf>
    <xf numFmtId="0" fontId="8" fillId="0" borderId="1" xfId="4" quotePrefix="1" applyFont="1" applyBorder="1" applyAlignment="1">
      <alignment horizontal="left" vertical="center" wrapText="1"/>
    </xf>
    <xf numFmtId="0" fontId="9" fillId="0" borderId="1" xfId="0" applyFont="1" applyBorder="1" applyAlignment="1">
      <alignment vertical="center" wrapText="1"/>
    </xf>
    <xf numFmtId="164" fontId="9" fillId="0" borderId="1" xfId="1" applyNumberFormat="1" applyFont="1" applyFill="1" applyBorder="1" applyAlignment="1">
      <alignment horizontal="right" vertical="center" wrapText="1"/>
    </xf>
    <xf numFmtId="164" fontId="8" fillId="0" borderId="1" xfId="1" quotePrefix="1" applyNumberFormat="1" applyFont="1" applyFill="1" applyBorder="1" applyAlignment="1">
      <alignment horizontal="right" vertical="center" wrapText="1"/>
    </xf>
    <xf numFmtId="0" fontId="3" fillId="0" borderId="1" xfId="0" applyFont="1" applyBorder="1" applyAlignment="1">
      <alignment vertical="center" wrapText="1"/>
    </xf>
    <xf numFmtId="164" fontId="3" fillId="0" borderId="1" xfId="1" applyNumberFormat="1" applyFont="1" applyFill="1" applyBorder="1" applyAlignment="1">
      <alignment horizontal="right" vertical="center" wrapText="1"/>
    </xf>
    <xf numFmtId="0" fontId="3" fillId="0" borderId="1" xfId="0" applyFont="1" applyBorder="1" applyAlignment="1">
      <alignment horizontal="left" vertical="center" wrapText="1"/>
    </xf>
    <xf numFmtId="164" fontId="3" fillId="0" borderId="1" xfId="1" applyNumberFormat="1" applyFont="1" applyFill="1" applyBorder="1" applyAlignment="1">
      <alignment vertical="center" wrapText="1"/>
    </xf>
    <xf numFmtId="44" fontId="11" fillId="0" borderId="0" xfId="2" applyFont="1"/>
    <xf numFmtId="0" fontId="11" fillId="0" borderId="0" xfId="3" applyFont="1"/>
    <xf numFmtId="0" fontId="10" fillId="3" borderId="1" xfId="0" applyFont="1" applyFill="1" applyBorder="1" applyAlignment="1">
      <alignment horizontal="left" vertical="center" wrapText="1"/>
    </xf>
    <xf numFmtId="164" fontId="10" fillId="3" borderId="1" xfId="1" applyNumberFormat="1" applyFont="1" applyFill="1" applyBorder="1" applyAlignment="1">
      <alignment horizontal="right" vertical="center" wrapText="1"/>
    </xf>
    <xf numFmtId="0" fontId="3" fillId="0" borderId="0" xfId="3" applyFont="1" applyAlignment="1">
      <alignment horizontal="right"/>
    </xf>
    <xf numFmtId="164" fontId="3" fillId="0" borderId="0" xfId="1" applyNumberFormat="1" applyFont="1" applyAlignment="1">
      <alignment horizontal="right"/>
    </xf>
    <xf numFmtId="164" fontId="3" fillId="0" borderId="0" xfId="1" applyNumberFormat="1" applyFont="1" applyFill="1" applyAlignment="1">
      <alignment horizontal="right"/>
    </xf>
    <xf numFmtId="164" fontId="3" fillId="0" borderId="0" xfId="1" applyNumberFormat="1" applyFont="1" applyFill="1"/>
    <xf numFmtId="164" fontId="3" fillId="0" borderId="0" xfId="1" applyNumberFormat="1" applyFont="1"/>
    <xf numFmtId="0" fontId="12" fillId="0" borderId="0" xfId="3" applyFont="1"/>
    <xf numFmtId="0" fontId="14" fillId="0" borderId="0" xfId="0" applyFont="1"/>
    <xf numFmtId="0" fontId="16" fillId="0" borderId="0" xfId="5" applyFont="1" applyAlignment="1">
      <alignment horizontal="center"/>
    </xf>
    <xf numFmtId="0" fontId="4" fillId="4" borderId="1" xfId="4" quotePrefix="1" applyFont="1" applyFill="1" applyBorder="1" applyAlignment="1">
      <alignment horizontal="left" vertical="center" wrapText="1"/>
    </xf>
    <xf numFmtId="164" fontId="4" fillId="4" borderId="1" xfId="1" quotePrefix="1" applyNumberFormat="1" applyFont="1" applyFill="1" applyBorder="1" applyAlignment="1">
      <alignment horizontal="right" vertical="center" wrapText="1"/>
    </xf>
    <xf numFmtId="0" fontId="3" fillId="5" borderId="1" xfId="4" quotePrefix="1" applyFont="1" applyFill="1" applyBorder="1" applyAlignment="1">
      <alignment horizontal="left" vertical="center" wrapText="1"/>
    </xf>
    <xf numFmtId="0" fontId="6" fillId="5" borderId="1" xfId="4" quotePrefix="1" applyFont="1" applyFill="1" applyBorder="1" applyAlignment="1">
      <alignment horizontal="left" vertical="center" wrapText="1"/>
    </xf>
    <xf numFmtId="164" fontId="3" fillId="5" borderId="1" xfId="1" quotePrefix="1" applyNumberFormat="1" applyFont="1" applyFill="1" applyBorder="1" applyAlignment="1">
      <alignment horizontal="right" vertical="center" wrapText="1"/>
    </xf>
    <xf numFmtId="0" fontId="7" fillId="6" borderId="1" xfId="4" quotePrefix="1" applyFont="1" applyFill="1" applyBorder="1" applyAlignment="1">
      <alignment horizontal="left" vertical="center" wrapText="1"/>
    </xf>
    <xf numFmtId="164" fontId="7" fillId="6" borderId="1" xfId="1" quotePrefix="1" applyNumberFormat="1" applyFont="1" applyFill="1" applyBorder="1" applyAlignment="1">
      <alignment horizontal="right" vertical="center" wrapText="1"/>
    </xf>
    <xf numFmtId="0" fontId="10" fillId="6" borderId="1" xfId="0" applyFont="1" applyFill="1" applyBorder="1" applyAlignment="1">
      <alignment horizontal="left" vertical="center" wrapText="1"/>
    </xf>
    <xf numFmtId="164" fontId="10" fillId="6" borderId="1" xfId="1" applyNumberFormat="1" applyFont="1" applyFill="1" applyBorder="1" applyAlignment="1">
      <alignment horizontal="right" vertical="center" wrapText="1"/>
    </xf>
    <xf numFmtId="43" fontId="17" fillId="0" borderId="0" xfId="1" applyFont="1"/>
    <xf numFmtId="43" fontId="18" fillId="0" borderId="0" xfId="1" applyFont="1"/>
    <xf numFmtId="43" fontId="19" fillId="0" borderId="0" xfId="1" applyFont="1"/>
    <xf numFmtId="0" fontId="4" fillId="5" borderId="0" xfId="3" applyFont="1" applyFill="1" applyAlignment="1">
      <alignment horizontal="right" vertical="center"/>
    </xf>
    <xf numFmtId="0" fontId="10" fillId="0" borderId="0" xfId="3" applyFont="1"/>
    <xf numFmtId="0" fontId="10" fillId="0" borderId="6" xfId="3" applyFont="1" applyBorder="1"/>
    <xf numFmtId="44" fontId="10" fillId="0" borderId="7" xfId="9" applyFont="1" applyBorder="1"/>
    <xf numFmtId="0" fontId="10" fillId="0" borderId="8" xfId="3" applyFont="1" applyBorder="1"/>
    <xf numFmtId="0" fontId="10" fillId="0" borderId="2" xfId="3" applyFont="1" applyBorder="1"/>
    <xf numFmtId="164" fontId="4" fillId="5" borderId="1" xfId="1" quotePrefix="1" applyNumberFormat="1" applyFont="1" applyFill="1" applyBorder="1" applyAlignment="1">
      <alignment horizontal="right" vertical="center" wrapText="1"/>
    </xf>
    <xf numFmtId="44" fontId="10" fillId="5" borderId="9" xfId="9" applyFont="1" applyFill="1" applyBorder="1"/>
    <xf numFmtId="0" fontId="3" fillId="5" borderId="0" xfId="0" applyFont="1" applyFill="1" applyAlignment="1">
      <alignment horizontal="center" vertical="center" wrapText="1"/>
    </xf>
    <xf numFmtId="0" fontId="15" fillId="0" borderId="0" xfId="4" applyFont="1" applyAlignment="1">
      <alignment horizontal="center" vertical="center"/>
    </xf>
    <xf numFmtId="0" fontId="15" fillId="0" borderId="0" xfId="3" applyFont="1" applyAlignment="1">
      <alignment horizontal="center" vertical="center"/>
    </xf>
    <xf numFmtId="0" fontId="13" fillId="0" borderId="0" xfId="3" applyFont="1" applyAlignment="1">
      <alignment horizontal="center" vertical="center"/>
    </xf>
    <xf numFmtId="0" fontId="13" fillId="0" borderId="0" xfId="5" applyFont="1" applyAlignment="1">
      <alignment horizontal="center"/>
    </xf>
    <xf numFmtId="0" fontId="10" fillId="0" borderId="3" xfId="3" applyFont="1" applyBorder="1" applyAlignment="1">
      <alignment horizontal="center" vertical="center" wrapText="1"/>
    </xf>
    <xf numFmtId="0" fontId="10" fillId="0" borderId="4" xfId="3" applyFont="1" applyBorder="1" applyAlignment="1">
      <alignment horizontal="center" vertical="center" wrapText="1"/>
    </xf>
    <xf numFmtId="0" fontId="10" fillId="0" borderId="5" xfId="3" applyFont="1" applyBorder="1" applyAlignment="1">
      <alignment horizontal="center" vertical="center" wrapText="1"/>
    </xf>
  </cellXfs>
  <cellStyles count="10">
    <cellStyle name="Millares" xfId="1" builtinId="3"/>
    <cellStyle name="Millares 2" xfId="8" xr:uid="{E9587C42-4A51-4931-977B-79871262D016}"/>
    <cellStyle name="Moneda" xfId="2" builtinId="4"/>
    <cellStyle name="Moneda 2" xfId="9" xr:uid="{22BB50AA-9D10-4554-B196-E25E5EF16E55}"/>
    <cellStyle name="Normal" xfId="0" builtinId="0"/>
    <cellStyle name="Normal 10 3" xfId="3" xr:uid="{00000000-0005-0000-0000-000003000000}"/>
    <cellStyle name="Normal 15" xfId="4" xr:uid="{00000000-0005-0000-0000-000004000000}"/>
    <cellStyle name="Normal 21 3" xfId="7" xr:uid="{A3FB11F2-1C8E-4041-AC7C-2B9F5648BA4B}"/>
    <cellStyle name="Normal 5" xfId="5" xr:uid="{00000000-0005-0000-0000-000005000000}"/>
    <cellStyle name="Normal 6" xfId="6" xr:uid="{00000000-0005-0000-0000-000006000000}"/>
  </cellStyles>
  <dxfs count="0"/>
  <tableStyles count="0" defaultTableStyle="TableStyleMedium2" defaultPivotStyle="PivotStyleLight16"/>
  <colors>
    <mruColors>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drawings/drawing1.xml><?xml version="1.0" encoding="utf-8"?>
<xdr:wsDr xmlns:xdr="http://schemas.openxmlformats.org/drawingml/2006/spreadsheetDrawing" xmlns:a="http://schemas.openxmlformats.org/drawingml/2006/main">
  <xdr:oneCellAnchor>
    <xdr:from>
      <xdr:col>0</xdr:col>
      <xdr:colOff>0</xdr:colOff>
      <xdr:row>5</xdr:row>
      <xdr:rowOff>0</xdr:rowOff>
    </xdr:from>
    <xdr:ext cx="76200" cy="161925"/>
    <xdr:sp macro="" textlink="">
      <xdr:nvSpPr>
        <xdr:cNvPr id="2" name="Text Box 2">
          <a:extLst>
            <a:ext uri="{FF2B5EF4-FFF2-40B4-BE49-F238E27FC236}">
              <a16:creationId xmlns:a16="http://schemas.microsoft.com/office/drawing/2014/main" id="{00000000-0008-0000-0000-000002000000}"/>
            </a:ext>
          </a:extLst>
        </xdr:cNvPr>
        <xdr:cNvSpPr txBox="1">
          <a:spLocks noChangeArrowheads="1"/>
        </xdr:cNvSpPr>
      </xdr:nvSpPr>
      <xdr:spPr bwMode="auto">
        <a:xfrm>
          <a:off x="0" y="11239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161925"/>
    <xdr:sp macro="" textlink="">
      <xdr:nvSpPr>
        <xdr:cNvPr id="3" name="Text Box 3">
          <a:extLst>
            <a:ext uri="{FF2B5EF4-FFF2-40B4-BE49-F238E27FC236}">
              <a16:creationId xmlns:a16="http://schemas.microsoft.com/office/drawing/2014/main" id="{00000000-0008-0000-0000-000003000000}"/>
            </a:ext>
          </a:extLst>
        </xdr:cNvPr>
        <xdr:cNvSpPr txBox="1">
          <a:spLocks noChangeArrowheads="1"/>
        </xdr:cNvSpPr>
      </xdr:nvSpPr>
      <xdr:spPr bwMode="auto">
        <a:xfrm>
          <a:off x="0" y="11239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xdr:row>
      <xdr:rowOff>0</xdr:rowOff>
    </xdr:from>
    <xdr:ext cx="76200" cy="161925"/>
    <xdr:sp macro="" textlink="">
      <xdr:nvSpPr>
        <xdr:cNvPr id="9" name="Text Box 2">
          <a:extLst>
            <a:ext uri="{FF2B5EF4-FFF2-40B4-BE49-F238E27FC236}">
              <a16:creationId xmlns:a16="http://schemas.microsoft.com/office/drawing/2014/main" id="{00000000-0008-0000-0000-000009000000}"/>
            </a:ext>
          </a:extLst>
        </xdr:cNvPr>
        <xdr:cNvSpPr txBox="1">
          <a:spLocks noChangeArrowheads="1"/>
        </xdr:cNvSpPr>
      </xdr:nvSpPr>
      <xdr:spPr bwMode="auto">
        <a:xfrm>
          <a:off x="0" y="6667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xdr:row>
      <xdr:rowOff>0</xdr:rowOff>
    </xdr:from>
    <xdr:ext cx="76200" cy="161925"/>
    <xdr:sp macro="" textlink="">
      <xdr:nvSpPr>
        <xdr:cNvPr id="10" name="Text Box 3">
          <a:extLst>
            <a:ext uri="{FF2B5EF4-FFF2-40B4-BE49-F238E27FC236}">
              <a16:creationId xmlns:a16="http://schemas.microsoft.com/office/drawing/2014/main" id="{00000000-0008-0000-0000-00000A000000}"/>
            </a:ext>
          </a:extLst>
        </xdr:cNvPr>
        <xdr:cNvSpPr txBox="1">
          <a:spLocks noChangeArrowheads="1"/>
        </xdr:cNvSpPr>
      </xdr:nvSpPr>
      <xdr:spPr bwMode="auto">
        <a:xfrm>
          <a:off x="0" y="6667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xdr:row>
      <xdr:rowOff>0</xdr:rowOff>
    </xdr:from>
    <xdr:ext cx="76200" cy="161925"/>
    <xdr:sp macro="" textlink="">
      <xdr:nvSpPr>
        <xdr:cNvPr id="11" name="Text Box 2">
          <a:extLst>
            <a:ext uri="{FF2B5EF4-FFF2-40B4-BE49-F238E27FC236}">
              <a16:creationId xmlns:a16="http://schemas.microsoft.com/office/drawing/2014/main" id="{00000000-0008-0000-0000-00000B000000}"/>
            </a:ext>
          </a:extLst>
        </xdr:cNvPr>
        <xdr:cNvSpPr txBox="1">
          <a:spLocks noChangeArrowheads="1"/>
        </xdr:cNvSpPr>
      </xdr:nvSpPr>
      <xdr:spPr bwMode="auto">
        <a:xfrm>
          <a:off x="0" y="8953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xdr:row>
      <xdr:rowOff>0</xdr:rowOff>
    </xdr:from>
    <xdr:ext cx="76200" cy="161925"/>
    <xdr:sp macro="" textlink="">
      <xdr:nvSpPr>
        <xdr:cNvPr id="12" name="Text Box 3">
          <a:extLst>
            <a:ext uri="{FF2B5EF4-FFF2-40B4-BE49-F238E27FC236}">
              <a16:creationId xmlns:a16="http://schemas.microsoft.com/office/drawing/2014/main" id="{00000000-0008-0000-0000-00000C000000}"/>
            </a:ext>
          </a:extLst>
        </xdr:cNvPr>
        <xdr:cNvSpPr txBox="1">
          <a:spLocks noChangeArrowheads="1"/>
        </xdr:cNvSpPr>
      </xdr:nvSpPr>
      <xdr:spPr bwMode="auto">
        <a:xfrm>
          <a:off x="0" y="8953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xdr:row>
      <xdr:rowOff>0</xdr:rowOff>
    </xdr:from>
    <xdr:ext cx="76200" cy="161925"/>
    <xdr:sp macro="" textlink="">
      <xdr:nvSpPr>
        <xdr:cNvPr id="17" name="Text Box 2">
          <a:extLst>
            <a:ext uri="{FF2B5EF4-FFF2-40B4-BE49-F238E27FC236}">
              <a16:creationId xmlns:a16="http://schemas.microsoft.com/office/drawing/2014/main" id="{00000000-0008-0000-0000-000011000000}"/>
            </a:ext>
          </a:extLst>
        </xdr:cNvPr>
        <xdr:cNvSpPr txBox="1">
          <a:spLocks noChangeArrowheads="1"/>
        </xdr:cNvSpPr>
      </xdr:nvSpPr>
      <xdr:spPr bwMode="auto">
        <a:xfrm>
          <a:off x="0" y="990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xdr:row>
      <xdr:rowOff>0</xdr:rowOff>
    </xdr:from>
    <xdr:ext cx="76200" cy="161925"/>
    <xdr:sp macro="" textlink="">
      <xdr:nvSpPr>
        <xdr:cNvPr id="18" name="Text Box 3">
          <a:extLst>
            <a:ext uri="{FF2B5EF4-FFF2-40B4-BE49-F238E27FC236}">
              <a16:creationId xmlns:a16="http://schemas.microsoft.com/office/drawing/2014/main" id="{00000000-0008-0000-0000-000012000000}"/>
            </a:ext>
          </a:extLst>
        </xdr:cNvPr>
        <xdr:cNvSpPr txBox="1">
          <a:spLocks noChangeArrowheads="1"/>
        </xdr:cNvSpPr>
      </xdr:nvSpPr>
      <xdr:spPr bwMode="auto">
        <a:xfrm>
          <a:off x="0" y="990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xdr:from>
      <xdr:col>0</xdr:col>
      <xdr:colOff>0</xdr:colOff>
      <xdr:row>1424</xdr:row>
      <xdr:rowOff>133350</xdr:rowOff>
    </xdr:from>
    <xdr:to>
      <xdr:col>3</xdr:col>
      <xdr:colOff>19049</xdr:colOff>
      <xdr:row>1432</xdr:row>
      <xdr:rowOff>133350</xdr:rowOff>
    </xdr:to>
    <xdr:grpSp>
      <xdr:nvGrpSpPr>
        <xdr:cNvPr id="4" name="Grupo 3">
          <a:extLst>
            <a:ext uri="{FF2B5EF4-FFF2-40B4-BE49-F238E27FC236}">
              <a16:creationId xmlns:a16="http://schemas.microsoft.com/office/drawing/2014/main" id="{0BBB8CAC-5F6B-41EB-BA12-2E27667E558A}"/>
            </a:ext>
          </a:extLst>
        </xdr:cNvPr>
        <xdr:cNvGrpSpPr/>
      </xdr:nvGrpSpPr>
      <xdr:grpSpPr>
        <a:xfrm>
          <a:off x="0" y="248754900"/>
          <a:ext cx="7486649" cy="1371600"/>
          <a:chOff x="374418" y="11484350"/>
          <a:chExt cx="8745318" cy="1048155"/>
        </a:xfrm>
      </xdr:grpSpPr>
      <xdr:sp macro="" textlink="">
        <xdr:nvSpPr>
          <xdr:cNvPr id="5" name="Text Box 6">
            <a:extLst>
              <a:ext uri="{FF2B5EF4-FFF2-40B4-BE49-F238E27FC236}">
                <a16:creationId xmlns:a16="http://schemas.microsoft.com/office/drawing/2014/main" id="{3D726F65-A6FE-EF6D-4385-2D2A86D7B3DF}"/>
              </a:ext>
            </a:extLst>
          </xdr:cNvPr>
          <xdr:cNvSpPr txBox="1">
            <a:spLocks noChangeArrowheads="1"/>
          </xdr:cNvSpPr>
        </xdr:nvSpPr>
        <xdr:spPr bwMode="auto">
          <a:xfrm>
            <a:off x="7117631" y="11512282"/>
            <a:ext cx="2002105" cy="1002274"/>
          </a:xfrm>
          <a:prstGeom prst="rect">
            <a:avLst/>
          </a:prstGeom>
          <a:noFill/>
          <a:ln w="9525">
            <a:noFill/>
            <a:miter lim="800000"/>
            <a:headEnd/>
            <a:tailEnd/>
          </a:ln>
        </xdr:spPr>
        <xdr:txBody>
          <a:bodyPr vertOverflow="clip" wrap="square" lIns="27432" tIns="22860" rIns="27432" bIns="0" anchor="t" upright="1"/>
          <a:lstStyle/>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s-MX" sz="900" b="1" i="0" u="none" strike="noStrike" kern="0" cap="none" spc="0" normalizeH="0" baseline="0" noProof="0">
                <a:ln>
                  <a:noFill/>
                </a:ln>
                <a:solidFill>
                  <a:srgbClr val="000000"/>
                </a:solidFill>
                <a:effectLst/>
                <a:uLnTx/>
                <a:uFillTx/>
                <a:latin typeface="Arial Narrow" panose="020B0606020202030204" pitchFamily="34" charset="0"/>
                <a:cs typeface="Arial" panose="020B0604020202020204" pitchFamily="34" charset="0"/>
              </a:rPr>
              <a:t>Autorizó</a:t>
            </a:r>
            <a:endParaRPr kumimoji="0" lang="es-MX" sz="900" b="0" i="0" u="none" strike="noStrike" kern="0" cap="none" spc="0" normalizeH="0" baseline="0" noProof="0">
              <a:ln>
                <a:noFill/>
              </a:ln>
              <a:solidFill>
                <a:srgbClr val="000000"/>
              </a:solidFill>
              <a:effectLst/>
              <a:uLnTx/>
              <a:uFillTx/>
              <a:latin typeface="Arial Narrow" panose="020B0606020202030204" pitchFamily="34" charset="0"/>
              <a:cs typeface="Arial" panose="020B0604020202020204" pitchFamily="34" charset="0"/>
            </a:endParaRPr>
          </a:p>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s-MX" sz="900" b="0" i="0" u="none" strike="noStrike" kern="0" cap="none" spc="0" normalizeH="0" baseline="0" noProof="0">
                <a:ln>
                  <a:noFill/>
                </a:ln>
                <a:solidFill>
                  <a:srgbClr val="000000"/>
                </a:solidFill>
                <a:effectLst/>
                <a:uLnTx/>
                <a:uFillTx/>
                <a:latin typeface="Arial Narrow" panose="020B0606020202030204" pitchFamily="34" charset="0"/>
                <a:cs typeface="Arial" panose="020B0604020202020204" pitchFamily="34" charset="0"/>
              </a:rPr>
              <a:t> </a:t>
            </a:r>
          </a:p>
          <a:p>
            <a:pPr marL="0" marR="0" lvl="0" indent="0" algn="ctr" defTabSz="914400" rtl="1" eaLnBrk="1" fontAlgn="auto" latinLnBrk="0" hangingPunct="1">
              <a:lnSpc>
                <a:spcPct val="100000"/>
              </a:lnSpc>
              <a:spcBef>
                <a:spcPts val="0"/>
              </a:spcBef>
              <a:spcAft>
                <a:spcPts val="0"/>
              </a:spcAft>
              <a:buClrTx/>
              <a:buSzTx/>
              <a:buFontTx/>
              <a:buNone/>
              <a:tabLst/>
              <a:defRPr sz="1000"/>
            </a:pPr>
            <a:endParaRPr kumimoji="0" lang="es-MX" sz="900" b="0" i="0" u="none" strike="noStrike" kern="0" cap="none" spc="0" normalizeH="0" baseline="0" noProof="0">
              <a:ln>
                <a:noFill/>
              </a:ln>
              <a:solidFill>
                <a:srgbClr val="000000"/>
              </a:solidFill>
              <a:effectLst/>
              <a:uLnTx/>
              <a:uFillTx/>
              <a:latin typeface="Arial Narrow" panose="020B0606020202030204" pitchFamily="34" charset="0"/>
              <a:cs typeface="Arial" panose="020B0604020202020204" pitchFamily="34" charset="0"/>
            </a:endParaRPr>
          </a:p>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s-MX" sz="900" b="1" i="0" u="none" strike="noStrike" kern="0" cap="none" spc="0" normalizeH="0" baseline="0" noProof="0">
                <a:ln>
                  <a:noFill/>
                </a:ln>
                <a:solidFill>
                  <a:srgbClr val="000000"/>
                </a:solidFill>
                <a:effectLst/>
                <a:uLnTx/>
                <a:uFillTx/>
                <a:latin typeface="Arial Narrow" panose="020B0606020202030204" pitchFamily="34" charset="0"/>
                <a:cs typeface="Arial" panose="020B0604020202020204" pitchFamily="34" charset="0"/>
              </a:rPr>
              <a:t>__________________________</a:t>
            </a:r>
          </a:p>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s-MX" sz="900" b="1" i="0" u="none" strike="noStrike" kern="0" cap="none" spc="0" normalizeH="0" baseline="0" noProof="0">
                <a:ln>
                  <a:noFill/>
                </a:ln>
                <a:solidFill>
                  <a:srgbClr val="000000"/>
                </a:solidFill>
                <a:effectLst/>
                <a:uLnTx/>
                <a:uFillTx/>
                <a:latin typeface="Arial Narrow" panose="020B0606020202030204" pitchFamily="34" charset="0"/>
                <a:cs typeface="Arial" panose="020B0604020202020204" pitchFamily="34" charset="0"/>
              </a:rPr>
              <a:t>Ing. Elizabeth Calixto Leyva</a:t>
            </a:r>
          </a:p>
          <a:p>
            <a:pPr algn="ctr"/>
            <a:r>
              <a:rPr lang="es-MX" sz="900" b="1">
                <a:effectLst/>
                <a:latin typeface="Arial Narrow" panose="020B0606020202030204" pitchFamily="34" charset="0"/>
                <a:ea typeface="+mn-ea"/>
                <a:cs typeface="Arial" panose="020B0604020202020204" pitchFamily="34" charset="0"/>
              </a:rPr>
              <a:t>Coordinadora General </a:t>
            </a:r>
          </a:p>
          <a:p>
            <a:pPr algn="ctr"/>
            <a:r>
              <a:rPr lang="es-MX" sz="900" b="1">
                <a:effectLst/>
                <a:latin typeface="Arial Narrow" panose="020B0606020202030204" pitchFamily="34" charset="0"/>
                <a:ea typeface="+mn-ea"/>
                <a:cs typeface="Arial" panose="020B0604020202020204" pitchFamily="34" charset="0"/>
              </a:rPr>
              <a:t>Con Funciones De Presidenta Municipal</a:t>
            </a:r>
          </a:p>
        </xdr:txBody>
      </xdr:sp>
      <xdr:sp macro="" textlink="">
        <xdr:nvSpPr>
          <xdr:cNvPr id="6" name="Text Box 9">
            <a:extLst>
              <a:ext uri="{FF2B5EF4-FFF2-40B4-BE49-F238E27FC236}">
                <a16:creationId xmlns:a16="http://schemas.microsoft.com/office/drawing/2014/main" id="{212F3DF1-7CAD-EE54-A00E-B31E9AB195CA}"/>
              </a:ext>
            </a:extLst>
          </xdr:cNvPr>
          <xdr:cNvSpPr txBox="1">
            <a:spLocks noChangeArrowheads="1"/>
          </xdr:cNvSpPr>
        </xdr:nvSpPr>
        <xdr:spPr bwMode="auto">
          <a:xfrm>
            <a:off x="4979902" y="11488650"/>
            <a:ext cx="2044258" cy="944755"/>
          </a:xfrm>
          <a:prstGeom prst="rect">
            <a:avLst/>
          </a:prstGeom>
          <a:noFill/>
          <a:ln w="9525">
            <a:noFill/>
            <a:miter lim="800000"/>
            <a:headEnd/>
            <a:tailEnd/>
          </a:ln>
        </xdr:spPr>
        <xdr:txBody>
          <a:bodyPr vertOverflow="clip" wrap="square" lIns="27432" tIns="22860" rIns="27432" bIns="0" anchor="t" upright="1"/>
          <a:lstStyle/>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s-MX" sz="900" b="1" i="0" u="none" strike="noStrike" kern="0" cap="none" spc="0" normalizeH="0" baseline="0" noProof="0">
                <a:ln>
                  <a:noFill/>
                </a:ln>
                <a:solidFill>
                  <a:srgbClr val="000000"/>
                </a:solidFill>
                <a:effectLst/>
                <a:uLnTx/>
                <a:uFillTx/>
                <a:latin typeface="Arial Narrow" panose="020B0606020202030204" pitchFamily="34" charset="0"/>
                <a:cs typeface="Arial" panose="020B0604020202020204" pitchFamily="34" charset="0"/>
              </a:rPr>
              <a:t>Vo. Bo.</a:t>
            </a:r>
            <a:endParaRPr kumimoji="0" lang="es-MX" sz="900" b="0" i="0" u="none" strike="noStrike" kern="0" cap="none" spc="0" normalizeH="0" baseline="0" noProof="0">
              <a:ln>
                <a:noFill/>
              </a:ln>
              <a:solidFill>
                <a:srgbClr val="000000"/>
              </a:solidFill>
              <a:effectLst/>
              <a:uLnTx/>
              <a:uFillTx/>
              <a:latin typeface="Arial Narrow" panose="020B0606020202030204" pitchFamily="34" charset="0"/>
              <a:cs typeface="Arial" panose="020B0604020202020204" pitchFamily="34" charset="0"/>
            </a:endParaRPr>
          </a:p>
          <a:p>
            <a:pPr marL="0" marR="0" lvl="0" indent="0" algn="ctr" defTabSz="914400" rtl="1" eaLnBrk="1" fontAlgn="auto" latinLnBrk="0" hangingPunct="1">
              <a:lnSpc>
                <a:spcPct val="100000"/>
              </a:lnSpc>
              <a:spcBef>
                <a:spcPts val="0"/>
              </a:spcBef>
              <a:spcAft>
                <a:spcPts val="0"/>
              </a:spcAft>
              <a:buClrTx/>
              <a:buSzTx/>
              <a:buFontTx/>
              <a:buNone/>
              <a:tabLst/>
              <a:defRPr sz="1000"/>
            </a:pPr>
            <a:endParaRPr kumimoji="0" lang="es-MX" sz="900" b="0" i="0" u="none" strike="noStrike" kern="0" cap="none" spc="0" normalizeH="0" baseline="0" noProof="0">
              <a:ln>
                <a:noFill/>
              </a:ln>
              <a:solidFill>
                <a:srgbClr val="000000"/>
              </a:solidFill>
              <a:effectLst/>
              <a:uLnTx/>
              <a:uFillTx/>
              <a:latin typeface="Arial Narrow" panose="020B0606020202030204" pitchFamily="34" charset="0"/>
              <a:cs typeface="Arial" panose="020B0604020202020204" pitchFamily="34" charset="0"/>
            </a:endParaRPr>
          </a:p>
          <a:p>
            <a:pPr marL="0" marR="0" lvl="0" indent="0" algn="ctr" defTabSz="914400" rtl="1" eaLnBrk="1" fontAlgn="auto" latinLnBrk="0" hangingPunct="1">
              <a:lnSpc>
                <a:spcPct val="100000"/>
              </a:lnSpc>
              <a:spcBef>
                <a:spcPts val="0"/>
              </a:spcBef>
              <a:spcAft>
                <a:spcPts val="0"/>
              </a:spcAft>
              <a:buClrTx/>
              <a:buSzTx/>
              <a:buFontTx/>
              <a:buNone/>
              <a:tabLst/>
              <a:defRPr sz="1000"/>
            </a:pPr>
            <a:endParaRPr kumimoji="0" lang="es-MX" sz="900" b="0" i="0" u="none" strike="noStrike" kern="0" cap="none" spc="0" normalizeH="0" baseline="0" noProof="0">
              <a:ln>
                <a:noFill/>
              </a:ln>
              <a:solidFill>
                <a:srgbClr val="000000"/>
              </a:solidFill>
              <a:effectLst/>
              <a:uLnTx/>
              <a:uFillTx/>
              <a:latin typeface="Arial Narrow" panose="020B0606020202030204" pitchFamily="34" charset="0"/>
              <a:cs typeface="Arial" panose="020B0604020202020204" pitchFamily="34" charset="0"/>
            </a:endParaRPr>
          </a:p>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s-MX" sz="900" b="1" i="0" u="none" strike="noStrike" kern="0" cap="none" spc="0" normalizeH="0" baseline="0" noProof="0">
                <a:ln>
                  <a:noFill/>
                </a:ln>
                <a:solidFill>
                  <a:srgbClr val="000000"/>
                </a:solidFill>
                <a:effectLst/>
                <a:uLnTx/>
                <a:uFillTx/>
                <a:latin typeface="Arial Narrow" panose="020B0606020202030204" pitchFamily="34" charset="0"/>
                <a:cs typeface="Arial" panose="020B0604020202020204" pitchFamily="34" charset="0"/>
              </a:rPr>
              <a:t>__________________________</a:t>
            </a:r>
          </a:p>
          <a:p>
            <a:pPr marL="0" marR="0" lvl="0" indent="0" algn="ctr" defTabSz="914400" rtl="1" eaLnBrk="1" fontAlgn="auto" latinLnBrk="0" hangingPunct="1">
              <a:lnSpc>
                <a:spcPct val="100000"/>
              </a:lnSpc>
              <a:spcBef>
                <a:spcPts val="0"/>
              </a:spcBef>
              <a:spcAft>
                <a:spcPts val="0"/>
              </a:spcAft>
              <a:buClrTx/>
              <a:buSzTx/>
              <a:buFontTx/>
              <a:buNone/>
              <a:tabLst/>
              <a:defRPr sz="1000"/>
            </a:pPr>
            <a:r>
              <a:rPr lang="es-MX" sz="900" b="1" i="0" baseline="0">
                <a:effectLst/>
                <a:latin typeface="Arial Narrow" panose="020B0606020202030204" pitchFamily="34" charset="0"/>
                <a:ea typeface="+mn-ea"/>
                <a:cs typeface="Arial" panose="020B0604020202020204" pitchFamily="34" charset="0"/>
              </a:rPr>
              <a:t>C. Inés Gatica Dircio  </a:t>
            </a:r>
            <a:endParaRPr lang="es-MX" sz="900">
              <a:effectLst/>
              <a:latin typeface="Arial Narrow" panose="020B0606020202030204" pitchFamily="34" charset="0"/>
              <a:cs typeface="Arial" panose="020B0604020202020204" pitchFamily="34" charset="0"/>
            </a:endParaRPr>
          </a:p>
          <a:p>
            <a:pPr marL="0" marR="0" lvl="0" indent="0" algn="ctr" defTabSz="914400" rtl="1" eaLnBrk="1" fontAlgn="auto" latinLnBrk="0" hangingPunct="1">
              <a:lnSpc>
                <a:spcPct val="100000"/>
              </a:lnSpc>
              <a:spcBef>
                <a:spcPts val="0"/>
              </a:spcBef>
              <a:spcAft>
                <a:spcPts val="0"/>
              </a:spcAft>
              <a:buClrTx/>
              <a:buSzTx/>
              <a:buFontTx/>
              <a:buNone/>
              <a:tabLst/>
              <a:defRPr sz="1000"/>
            </a:pPr>
            <a:r>
              <a:rPr lang="es-MX" sz="900" b="1" i="0" baseline="0">
                <a:effectLst/>
                <a:latin typeface="Arial Narrow" panose="020B0606020202030204" pitchFamily="34" charset="0"/>
                <a:ea typeface="+mn-ea"/>
                <a:cs typeface="Arial" panose="020B0604020202020204" pitchFamily="34" charset="0"/>
              </a:rPr>
              <a:t>Coordinadora General </a:t>
            </a:r>
          </a:p>
          <a:p>
            <a:pPr marL="0" marR="0" lvl="0" indent="0" algn="ctr" defTabSz="914400" rtl="1" eaLnBrk="1" fontAlgn="auto" latinLnBrk="0" hangingPunct="1">
              <a:lnSpc>
                <a:spcPct val="100000"/>
              </a:lnSpc>
              <a:spcBef>
                <a:spcPts val="0"/>
              </a:spcBef>
              <a:spcAft>
                <a:spcPts val="0"/>
              </a:spcAft>
              <a:buClrTx/>
              <a:buSzTx/>
              <a:buFontTx/>
              <a:buNone/>
              <a:tabLst/>
              <a:defRPr sz="1000"/>
            </a:pPr>
            <a:r>
              <a:rPr lang="es-MX" sz="900" b="1" i="0" baseline="0">
                <a:effectLst/>
                <a:latin typeface="Arial Narrow" panose="020B0606020202030204" pitchFamily="34" charset="0"/>
                <a:ea typeface="+mn-ea"/>
                <a:cs typeface="Arial" panose="020B0604020202020204" pitchFamily="34" charset="0"/>
              </a:rPr>
              <a:t>con Funciones de Síndica </a:t>
            </a:r>
            <a:endParaRPr kumimoji="0" lang="es-MX" sz="900" b="1" i="0" u="none" strike="noStrike" kern="0" cap="none" spc="0" normalizeH="0" baseline="0" noProof="0">
              <a:ln>
                <a:noFill/>
              </a:ln>
              <a:solidFill>
                <a:srgbClr val="000000"/>
              </a:solidFill>
              <a:effectLst/>
              <a:uLnTx/>
              <a:uFillTx/>
              <a:latin typeface="Arial Narrow" panose="020B0606020202030204" pitchFamily="34" charset="0"/>
              <a:cs typeface="Arial" panose="020B0604020202020204" pitchFamily="34" charset="0"/>
            </a:endParaRPr>
          </a:p>
        </xdr:txBody>
      </xdr:sp>
      <xdr:sp macro="" textlink="">
        <xdr:nvSpPr>
          <xdr:cNvPr id="7" name="Text Box 8">
            <a:extLst>
              <a:ext uri="{FF2B5EF4-FFF2-40B4-BE49-F238E27FC236}">
                <a16:creationId xmlns:a16="http://schemas.microsoft.com/office/drawing/2014/main" id="{97C3B503-0472-8D7F-9ECC-51AF527C52EB}"/>
              </a:ext>
            </a:extLst>
          </xdr:cNvPr>
          <xdr:cNvSpPr txBox="1">
            <a:spLocks noChangeArrowheads="1"/>
          </xdr:cNvSpPr>
        </xdr:nvSpPr>
        <xdr:spPr bwMode="auto">
          <a:xfrm>
            <a:off x="374418" y="11501138"/>
            <a:ext cx="2178079" cy="947475"/>
          </a:xfrm>
          <a:prstGeom prst="rect">
            <a:avLst/>
          </a:prstGeom>
          <a:noFill/>
          <a:ln w="9525">
            <a:noFill/>
            <a:miter lim="800000"/>
            <a:headEnd/>
            <a:tailEnd/>
          </a:ln>
        </xdr:spPr>
        <xdr:txBody>
          <a:bodyPr vertOverflow="clip" wrap="square" lIns="27432" tIns="22860" rIns="27432" bIns="0" anchor="t" upright="1"/>
          <a:lstStyle/>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s-MX" sz="900" b="1" i="0" u="none" strike="noStrike" kern="0" cap="none" spc="0" normalizeH="0" baseline="0" noProof="0">
                <a:ln>
                  <a:noFill/>
                </a:ln>
                <a:solidFill>
                  <a:srgbClr val="000000"/>
                </a:solidFill>
                <a:effectLst/>
                <a:uLnTx/>
                <a:uFillTx/>
                <a:latin typeface="Arial Narrow" panose="020B0606020202030204" pitchFamily="34" charset="0"/>
                <a:cs typeface="Arial" panose="020B0604020202020204" pitchFamily="34" charset="0"/>
              </a:rPr>
              <a:t>Elaboró:</a:t>
            </a:r>
            <a:endParaRPr kumimoji="0" lang="es-MX" sz="900" b="0" i="0" u="none" strike="noStrike" kern="0" cap="none" spc="0" normalizeH="0" baseline="0" noProof="0">
              <a:ln>
                <a:noFill/>
              </a:ln>
              <a:solidFill>
                <a:srgbClr val="000000"/>
              </a:solidFill>
              <a:effectLst/>
              <a:uLnTx/>
              <a:uFillTx/>
              <a:latin typeface="Arial Narrow" panose="020B0606020202030204" pitchFamily="34" charset="0"/>
              <a:cs typeface="Arial" panose="020B0604020202020204" pitchFamily="34" charset="0"/>
            </a:endParaRPr>
          </a:p>
          <a:p>
            <a:pPr marL="0" marR="0" lvl="0" indent="0" algn="ctr" defTabSz="914400" rtl="1" eaLnBrk="1" fontAlgn="auto" latinLnBrk="0" hangingPunct="1">
              <a:lnSpc>
                <a:spcPct val="100000"/>
              </a:lnSpc>
              <a:spcBef>
                <a:spcPts val="0"/>
              </a:spcBef>
              <a:spcAft>
                <a:spcPts val="0"/>
              </a:spcAft>
              <a:buClrTx/>
              <a:buSzTx/>
              <a:buFontTx/>
              <a:buNone/>
              <a:tabLst/>
              <a:defRPr sz="1000"/>
            </a:pPr>
            <a:endParaRPr kumimoji="0" lang="es-MX" sz="900" b="1" i="0" u="none" strike="noStrike" kern="0" cap="none" spc="0" normalizeH="0" baseline="0" noProof="0">
              <a:ln>
                <a:noFill/>
              </a:ln>
              <a:solidFill>
                <a:srgbClr val="000000"/>
              </a:solidFill>
              <a:effectLst/>
              <a:uLnTx/>
              <a:uFillTx/>
              <a:latin typeface="Arial Narrow" panose="020B0606020202030204" pitchFamily="34" charset="0"/>
              <a:cs typeface="Arial" panose="020B0604020202020204" pitchFamily="34" charset="0"/>
            </a:endParaRPr>
          </a:p>
          <a:p>
            <a:pPr marL="0" marR="0" lvl="0" indent="0" algn="ctr" defTabSz="914400" rtl="1" eaLnBrk="1" fontAlgn="auto" latinLnBrk="0" hangingPunct="1">
              <a:lnSpc>
                <a:spcPct val="100000"/>
              </a:lnSpc>
              <a:spcBef>
                <a:spcPts val="0"/>
              </a:spcBef>
              <a:spcAft>
                <a:spcPts val="0"/>
              </a:spcAft>
              <a:buClrTx/>
              <a:buSzTx/>
              <a:buFontTx/>
              <a:buNone/>
              <a:tabLst/>
              <a:defRPr sz="1000"/>
            </a:pPr>
            <a:endParaRPr kumimoji="0" lang="es-MX" sz="900" b="1" i="0" u="none" strike="noStrike" kern="0" cap="none" spc="0" normalizeH="0" baseline="0" noProof="0">
              <a:ln>
                <a:noFill/>
              </a:ln>
              <a:solidFill>
                <a:srgbClr val="000000"/>
              </a:solidFill>
              <a:effectLst/>
              <a:uLnTx/>
              <a:uFillTx/>
              <a:latin typeface="Arial Narrow" panose="020B0606020202030204" pitchFamily="34" charset="0"/>
              <a:cs typeface="Arial" panose="020B0604020202020204" pitchFamily="34" charset="0"/>
            </a:endParaRPr>
          </a:p>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s-MX" sz="900" b="1" i="0" u="none" strike="noStrike" kern="0" cap="none" spc="0" normalizeH="0" baseline="0" noProof="0">
                <a:ln>
                  <a:noFill/>
                </a:ln>
                <a:solidFill>
                  <a:srgbClr val="000000"/>
                </a:solidFill>
                <a:effectLst/>
                <a:uLnTx/>
                <a:uFillTx/>
                <a:latin typeface="Arial Narrow" panose="020B0606020202030204" pitchFamily="34" charset="0"/>
                <a:cs typeface="Arial" panose="020B0604020202020204" pitchFamily="34" charset="0"/>
              </a:rPr>
              <a:t>____________________________</a:t>
            </a:r>
            <a:endParaRPr kumimoji="0" lang="es-MX" sz="900" b="0" i="0" u="none" strike="noStrike" kern="0" cap="none" spc="0" normalizeH="0" baseline="0" noProof="0">
              <a:ln>
                <a:noFill/>
              </a:ln>
              <a:solidFill>
                <a:srgbClr val="000000"/>
              </a:solidFill>
              <a:effectLst/>
              <a:uLnTx/>
              <a:uFillTx/>
              <a:latin typeface="Arial Narrow" panose="020B0606020202030204" pitchFamily="34" charset="0"/>
              <a:cs typeface="Arial" panose="020B0604020202020204" pitchFamily="34" charset="0"/>
            </a:endParaRPr>
          </a:p>
          <a:p>
            <a:pPr marL="0" marR="0" lvl="0" indent="0" algn="ctr" defTabSz="914400" rtl="1" eaLnBrk="1" fontAlgn="auto" latinLnBrk="0" hangingPunct="1">
              <a:lnSpc>
                <a:spcPct val="100000"/>
              </a:lnSpc>
              <a:spcBef>
                <a:spcPts val="0"/>
              </a:spcBef>
              <a:spcAft>
                <a:spcPts val="0"/>
              </a:spcAft>
              <a:buClrTx/>
              <a:buSzTx/>
              <a:buFontTx/>
              <a:buNone/>
              <a:tabLst/>
              <a:defRPr sz="1000"/>
            </a:pPr>
            <a:r>
              <a:rPr lang="es-MX" sz="900" b="1">
                <a:effectLst/>
                <a:latin typeface="Arial Narrow" panose="020B0606020202030204" pitchFamily="34" charset="0"/>
                <a:cs typeface="Arial" panose="020B0604020202020204" pitchFamily="34" charset="0"/>
              </a:rPr>
              <a:t>C. Ricardo</a:t>
            </a:r>
            <a:r>
              <a:rPr lang="es-MX" sz="900" b="1" baseline="0">
                <a:effectLst/>
                <a:latin typeface="Arial Narrow" panose="020B0606020202030204" pitchFamily="34" charset="0"/>
                <a:cs typeface="Arial" panose="020B0604020202020204" pitchFamily="34" charset="0"/>
              </a:rPr>
              <a:t> García Flora</a:t>
            </a:r>
            <a:endParaRPr lang="es-MX" sz="900" b="1">
              <a:effectLst/>
              <a:latin typeface="Arial Narrow" panose="020B0606020202030204" pitchFamily="34" charset="0"/>
              <a:cs typeface="Arial" panose="020B0604020202020204" pitchFamily="34" charset="0"/>
            </a:endParaRPr>
          </a:p>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s-MX" sz="900" b="1" i="0" u="none" strike="noStrike" kern="0" cap="none" spc="0" normalizeH="0" baseline="0" noProof="0">
                <a:ln>
                  <a:noFill/>
                </a:ln>
                <a:solidFill>
                  <a:srgbClr val="000000"/>
                </a:solidFill>
                <a:effectLst/>
                <a:uLnTx/>
                <a:uFillTx/>
                <a:latin typeface="Arial Narrow" panose="020B0606020202030204" pitchFamily="34" charset="0"/>
                <a:cs typeface="Arial" panose="020B0604020202020204" pitchFamily="34" charset="0"/>
              </a:rPr>
              <a:t>Coordinador General </a:t>
            </a:r>
          </a:p>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s-MX" sz="900" b="1" i="0" u="none" strike="noStrike" kern="0" cap="none" spc="0" normalizeH="0" baseline="0" noProof="0">
                <a:ln>
                  <a:noFill/>
                </a:ln>
                <a:solidFill>
                  <a:srgbClr val="000000"/>
                </a:solidFill>
                <a:effectLst/>
                <a:uLnTx/>
                <a:uFillTx/>
                <a:latin typeface="Arial Narrow" panose="020B0606020202030204" pitchFamily="34" charset="0"/>
                <a:cs typeface="Arial" panose="020B0604020202020204" pitchFamily="34" charset="0"/>
              </a:rPr>
              <a:t>con funciones de Tesorero Municipal</a:t>
            </a:r>
          </a:p>
        </xdr:txBody>
      </xdr:sp>
      <xdr:sp macro="" textlink="">
        <xdr:nvSpPr>
          <xdr:cNvPr id="8" name="Text Box 8">
            <a:extLst>
              <a:ext uri="{FF2B5EF4-FFF2-40B4-BE49-F238E27FC236}">
                <a16:creationId xmlns:a16="http://schemas.microsoft.com/office/drawing/2014/main" id="{E82AAA3C-9E1D-3019-F2ED-22551FCDB4F7}"/>
              </a:ext>
            </a:extLst>
          </xdr:cNvPr>
          <xdr:cNvSpPr txBox="1">
            <a:spLocks noChangeArrowheads="1"/>
          </xdr:cNvSpPr>
        </xdr:nvSpPr>
        <xdr:spPr bwMode="auto">
          <a:xfrm>
            <a:off x="2412037" y="11484350"/>
            <a:ext cx="2534744" cy="1048155"/>
          </a:xfrm>
          <a:prstGeom prst="rect">
            <a:avLst/>
          </a:prstGeom>
          <a:noFill/>
          <a:ln w="9525">
            <a:noFill/>
            <a:miter lim="800000"/>
            <a:headEnd/>
            <a:tailEnd/>
          </a:ln>
        </xdr:spPr>
        <xdr:txBody>
          <a:bodyPr vertOverflow="clip" wrap="square" lIns="27432" tIns="22860" rIns="27432" bIns="0" anchor="t" upright="1"/>
          <a:lstStyle/>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s-MX" sz="900" b="1" i="0" u="none" strike="noStrike" kern="0" cap="none" spc="0" normalizeH="0" baseline="0" noProof="0">
                <a:ln>
                  <a:noFill/>
                </a:ln>
                <a:solidFill>
                  <a:srgbClr val="000000"/>
                </a:solidFill>
                <a:effectLst/>
                <a:uLnTx/>
                <a:uFillTx/>
                <a:latin typeface="Arial Narrow" panose="020B0606020202030204" pitchFamily="34" charset="0"/>
                <a:cs typeface="Arial" panose="020B0604020202020204" pitchFamily="34" charset="0"/>
              </a:rPr>
              <a:t>Revisó</a:t>
            </a:r>
            <a:endParaRPr kumimoji="0" lang="es-MX" sz="900" b="0" i="0" u="none" strike="noStrike" kern="0" cap="none" spc="0" normalizeH="0" baseline="0" noProof="0">
              <a:ln>
                <a:noFill/>
              </a:ln>
              <a:solidFill>
                <a:srgbClr val="000000"/>
              </a:solidFill>
              <a:effectLst/>
              <a:uLnTx/>
              <a:uFillTx/>
              <a:latin typeface="Arial Narrow" panose="020B0606020202030204" pitchFamily="34" charset="0"/>
              <a:cs typeface="Arial" panose="020B0604020202020204" pitchFamily="34" charset="0"/>
            </a:endParaRPr>
          </a:p>
          <a:p>
            <a:pPr marL="0" marR="0" lvl="0" indent="0" algn="ctr" defTabSz="914400" rtl="1" eaLnBrk="1" fontAlgn="auto" latinLnBrk="0" hangingPunct="1">
              <a:lnSpc>
                <a:spcPct val="100000"/>
              </a:lnSpc>
              <a:spcBef>
                <a:spcPts val="0"/>
              </a:spcBef>
              <a:spcAft>
                <a:spcPts val="0"/>
              </a:spcAft>
              <a:buClrTx/>
              <a:buSzTx/>
              <a:buFontTx/>
              <a:buNone/>
              <a:tabLst/>
              <a:defRPr sz="1000"/>
            </a:pPr>
            <a:endParaRPr kumimoji="0" lang="es-MX" sz="900" b="0" i="0" u="none" strike="noStrike" kern="0" cap="none" spc="0" normalizeH="0" baseline="0" noProof="0">
              <a:ln>
                <a:noFill/>
              </a:ln>
              <a:solidFill>
                <a:srgbClr val="000000"/>
              </a:solidFill>
              <a:effectLst/>
              <a:uLnTx/>
              <a:uFillTx/>
              <a:latin typeface="Arial Narrow" panose="020B0606020202030204" pitchFamily="34" charset="0"/>
              <a:cs typeface="Arial" panose="020B0604020202020204" pitchFamily="34" charset="0"/>
            </a:endParaRPr>
          </a:p>
          <a:p>
            <a:pPr marL="0" marR="0" lvl="0" indent="0" algn="ctr" defTabSz="914400" rtl="1" eaLnBrk="1" fontAlgn="auto" latinLnBrk="0" hangingPunct="1">
              <a:lnSpc>
                <a:spcPct val="100000"/>
              </a:lnSpc>
              <a:spcBef>
                <a:spcPts val="0"/>
              </a:spcBef>
              <a:spcAft>
                <a:spcPts val="0"/>
              </a:spcAft>
              <a:buClrTx/>
              <a:buSzTx/>
              <a:buFontTx/>
              <a:buNone/>
              <a:tabLst/>
              <a:defRPr sz="1000"/>
            </a:pPr>
            <a:endParaRPr kumimoji="0" lang="es-MX" sz="900" b="0" i="0" u="none" strike="noStrike" kern="0" cap="none" spc="0" normalizeH="0" baseline="0" noProof="0">
              <a:ln>
                <a:noFill/>
              </a:ln>
              <a:solidFill>
                <a:srgbClr val="000000"/>
              </a:solidFill>
              <a:effectLst/>
              <a:uLnTx/>
              <a:uFillTx/>
              <a:latin typeface="Arial Narrow" panose="020B0606020202030204" pitchFamily="34" charset="0"/>
              <a:cs typeface="Arial" panose="020B0604020202020204" pitchFamily="34" charset="0"/>
            </a:endParaRPr>
          </a:p>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s-MX" sz="900" b="1" i="0" u="none" strike="noStrike" kern="0" cap="none" spc="0" normalizeH="0" baseline="0" noProof="0">
                <a:ln>
                  <a:noFill/>
                </a:ln>
                <a:solidFill>
                  <a:srgbClr val="000000"/>
                </a:solidFill>
                <a:effectLst/>
                <a:uLnTx/>
                <a:uFillTx/>
                <a:latin typeface="Arial Narrow" panose="020B0606020202030204" pitchFamily="34" charset="0"/>
                <a:cs typeface="Arial" panose="020B0604020202020204" pitchFamily="34" charset="0"/>
              </a:rPr>
              <a:t>_________________________</a:t>
            </a:r>
          </a:p>
          <a:p>
            <a:pPr marL="0" marR="0" lvl="0" indent="0" algn="ctr" defTabSz="914400" rtl="1" eaLnBrk="1" fontAlgn="auto" latinLnBrk="0" hangingPunct="1">
              <a:lnSpc>
                <a:spcPct val="100000"/>
              </a:lnSpc>
              <a:spcBef>
                <a:spcPts val="0"/>
              </a:spcBef>
              <a:spcAft>
                <a:spcPts val="0"/>
              </a:spcAft>
              <a:buClrTx/>
              <a:buSzTx/>
              <a:buFontTx/>
              <a:buNone/>
              <a:tabLst/>
              <a:defRPr sz="1000"/>
            </a:pPr>
            <a:r>
              <a:rPr lang="es-MX" sz="900" b="1" i="0" baseline="0">
                <a:effectLst/>
                <a:latin typeface="Arial Narrow" panose="020B0606020202030204" pitchFamily="34" charset="0"/>
                <a:ea typeface="+mn-ea"/>
                <a:cs typeface="Arial" panose="020B0604020202020204" pitchFamily="34" charset="0"/>
              </a:rPr>
              <a:t>L.C. Nohemi Melchor García</a:t>
            </a:r>
          </a:p>
          <a:p>
            <a:pPr marL="0" marR="0" lvl="0" indent="0" algn="ctr" defTabSz="914400" rtl="1" eaLnBrk="1" fontAlgn="auto" latinLnBrk="0" hangingPunct="1">
              <a:lnSpc>
                <a:spcPct val="100000"/>
              </a:lnSpc>
              <a:spcBef>
                <a:spcPts val="0"/>
              </a:spcBef>
              <a:spcAft>
                <a:spcPts val="0"/>
              </a:spcAft>
              <a:buClrTx/>
              <a:buSzTx/>
              <a:buFontTx/>
              <a:buNone/>
              <a:tabLst/>
              <a:defRPr sz="1000"/>
            </a:pPr>
            <a:r>
              <a:rPr lang="es-MX" sz="900" b="1" i="0" baseline="0">
                <a:effectLst/>
                <a:latin typeface="Arial Narrow" panose="020B0606020202030204" pitchFamily="34" charset="0"/>
                <a:ea typeface="+mn-ea"/>
                <a:cs typeface="+mn-cs"/>
              </a:rPr>
              <a:t>Titular del Órgano Interno de </a:t>
            </a:r>
          </a:p>
          <a:p>
            <a:pPr marL="0" marR="0" lvl="0" indent="0" algn="ctr" defTabSz="914400" rtl="1" eaLnBrk="1" fontAlgn="auto" latinLnBrk="0" hangingPunct="1">
              <a:lnSpc>
                <a:spcPct val="100000"/>
              </a:lnSpc>
              <a:spcBef>
                <a:spcPts val="0"/>
              </a:spcBef>
              <a:spcAft>
                <a:spcPts val="0"/>
              </a:spcAft>
              <a:buClrTx/>
              <a:buSzTx/>
              <a:buFontTx/>
              <a:buNone/>
              <a:tabLst/>
              <a:defRPr sz="1000"/>
            </a:pPr>
            <a:r>
              <a:rPr lang="es-MX" sz="900" b="1" i="0" baseline="0">
                <a:effectLst/>
                <a:latin typeface="Arial Narrow" panose="020B0606020202030204" pitchFamily="34" charset="0"/>
                <a:ea typeface="+mn-ea"/>
                <a:cs typeface="+mn-cs"/>
              </a:rPr>
              <a:t>Control Municipal</a:t>
            </a:r>
            <a:endParaRPr kumimoji="0" lang="es-MX" sz="900" b="1" i="0" u="none" strike="noStrike" kern="0" cap="none" spc="0" normalizeH="0" baseline="0" noProof="0">
              <a:ln>
                <a:noFill/>
              </a:ln>
              <a:solidFill>
                <a:srgbClr val="000000"/>
              </a:solidFill>
              <a:effectLst/>
              <a:uLnTx/>
              <a:uFillTx/>
              <a:latin typeface="Arial Narrow" panose="020B0606020202030204" pitchFamily="34" charset="0"/>
              <a:cs typeface="Arial" panose="020B0604020202020204" pitchFamily="34" charset="0"/>
            </a:endParaRP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Anexo%203%20y%204%20Transferencia,%20registros%20contables%20y%20destino%20201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05235\Auditoria%20Financiera%20(server)\Yeimily\ASF\CP%20ORDAZ\DICTAMEN\Dictamen%20Recursos%20Seguro%20PopularOK.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dOCUMENTOS\Proceso%20de%20fiscalizaci&#243;n%20cuenta%20%202017\1.-%20CARPETA%20DE%20FISCALIZACION%20C.%20P.%202017%20Aprobados\ANEXOS%20A%20ENVIAR%20A%20LOS%20MUNICIPIOS%202017%20(4-04-201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Resumen"/>
      <sheetName val="Anexo 3"/>
      <sheetName val="Anexo 3A"/>
      <sheetName val="Anexo 3B"/>
      <sheetName val="Anexo 4A"/>
      <sheetName val="Anexo 4B"/>
      <sheetName val="Anexo 4C"/>
      <sheetName val="Anexo 4D"/>
      <sheetName val="Datos"/>
      <sheetName val="Hoja2"/>
    </sheetNames>
    <sheetDataSet>
      <sheetData sheetId="0"/>
      <sheetData sheetId="1"/>
      <sheetData sheetId="2"/>
      <sheetData sheetId="3"/>
      <sheetData sheetId="4"/>
      <sheetData sheetId="5">
        <row r="2">
          <cell r="X2" t="str">
            <v>Sí</v>
          </cell>
        </row>
        <row r="3">
          <cell r="X3" t="str">
            <v>No</v>
          </cell>
        </row>
      </sheetData>
      <sheetData sheetId="6"/>
      <sheetData sheetId="7"/>
      <sheetData sheetId="8"/>
      <sheetData sheetId="9">
        <row r="2">
          <cell r="M2" t="str">
            <v>Agua y Saneamiento</v>
          </cell>
        </row>
        <row r="3">
          <cell r="M3" t="str">
            <v>Educación</v>
          </cell>
        </row>
        <row r="4">
          <cell r="M4" t="str">
            <v>Otros Proyectos</v>
          </cell>
        </row>
        <row r="5">
          <cell r="M5" t="str">
            <v>Salud</v>
          </cell>
        </row>
        <row r="6">
          <cell r="M6" t="str">
            <v>Urbanización</v>
          </cell>
        </row>
        <row r="7">
          <cell r="M7" t="str">
            <v>Vivienda</v>
          </cell>
        </row>
        <row r="8">
          <cell r="M8" t="str">
            <v>Especial</v>
          </cell>
        </row>
        <row r="95">
          <cell r="B95" t="str">
            <v>Arrendamiento de vehículos para la verificación y seguimiento de las obras y acciones</v>
          </cell>
        </row>
        <row r="96">
          <cell r="B96" t="str">
            <v>Contratación de servicios de consultoría para la realización de estudios y evaluación de proyectos</v>
          </cell>
        </row>
        <row r="97">
          <cell r="B97" t="str">
            <v>Adquisición de material y equipo fotográfico para la verificación y seguimiento de las obras</v>
          </cell>
        </row>
        <row r="98">
          <cell r="B98" t="str">
            <v>Adquisición de equipo topográfico</v>
          </cell>
        </row>
        <row r="99">
          <cell r="B99" t="str">
            <v>Mantenimiento y reparación de vehículos para la verificación y el seguimiento de las obras realizadas</v>
          </cell>
        </row>
        <row r="102">
          <cell r="B102" t="str">
            <v>Instalación y habilitación de estaciones tecnológicas interactivas (kioscos digitales)</v>
          </cell>
        </row>
        <row r="103">
          <cell r="B103" t="str">
            <v>Acondicionamiento de espacios físicos</v>
          </cell>
        </row>
        <row r="104">
          <cell r="B104" t="str">
            <v>Actualización del catastro municipal, padrón de contribuyentes y/o tarifas</v>
          </cell>
        </row>
        <row r="105">
          <cell r="B105" t="str">
            <v>Adquisición de software y hardware</v>
          </cell>
        </row>
        <row r="106">
          <cell r="B106" t="str">
            <v>Creación de módulos de participación y consulta ciudadana para el seguimiento de los planes y programas de gobierno</v>
          </cell>
        </row>
        <row r="107">
          <cell r="B107" t="str">
            <v>Creación y actualización de la normatividad municipal y de las demarcaciones territoriales del distrito federal</v>
          </cell>
        </row>
        <row r="108">
          <cell r="B108" t="str">
            <v>Cursos de capacitación y actualización que fomenten la formación de los servidores públicos municipales (no incluye estudios universitarios y de posgrado)</v>
          </cell>
        </row>
        <row r="109">
          <cell r="B109" t="str">
            <v>Elaboración e implementación de un programa para el desarrollo institucional municipal</v>
          </cell>
        </row>
      </sheetData>
      <sheetData sheetId="1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ictamen"/>
      <sheetName val="Transparencia"/>
      <sheetName val="Evaluación de Normativa"/>
    </sheetNames>
    <sheetDataSet>
      <sheetData sheetId="0">
        <row r="6">
          <cell r="B6">
            <v>0</v>
          </cell>
          <cell r="C6" t="str">
            <v>OPINIÓN NEGATIVA</v>
          </cell>
        </row>
        <row r="7">
          <cell r="B7">
            <v>1</v>
          </cell>
          <cell r="C7" t="str">
            <v>OPINIÓN NEGATIVA</v>
          </cell>
        </row>
        <row r="8">
          <cell r="B8">
            <v>2</v>
          </cell>
          <cell r="C8" t="str">
            <v>OPINIÓN NEGATIVA</v>
          </cell>
        </row>
        <row r="9">
          <cell r="B9">
            <v>3</v>
          </cell>
          <cell r="C9" t="str">
            <v>OPINIÓN CON SALVEDAD</v>
          </cell>
        </row>
        <row r="10">
          <cell r="B10">
            <v>4</v>
          </cell>
          <cell r="C10" t="str">
            <v>OPINIÓN CON SALVEDAD</v>
          </cell>
        </row>
        <row r="11">
          <cell r="B11">
            <v>5</v>
          </cell>
          <cell r="C11" t="str">
            <v>OPINIÓN LIMPIA</v>
          </cell>
        </row>
        <row r="16">
          <cell r="B16">
            <v>0</v>
          </cell>
          <cell r="C16">
            <v>3</v>
          </cell>
        </row>
        <row r="17">
          <cell r="B17">
            <v>1E-3</v>
          </cell>
          <cell r="C17">
            <v>3</v>
          </cell>
        </row>
        <row r="18">
          <cell r="B18">
            <v>2E-3</v>
          </cell>
          <cell r="C18">
            <v>3</v>
          </cell>
        </row>
        <row r="19">
          <cell r="B19">
            <v>3.0000000000000001E-3</v>
          </cell>
          <cell r="C19">
            <v>3</v>
          </cell>
        </row>
        <row r="20">
          <cell r="B20">
            <v>4.0000000000000001E-3</v>
          </cell>
          <cell r="C20">
            <v>3</v>
          </cell>
        </row>
        <row r="21">
          <cell r="B21">
            <v>5.0000000000000001E-3</v>
          </cell>
          <cell r="C21">
            <v>3</v>
          </cell>
        </row>
        <row r="22">
          <cell r="B22">
            <v>6.0000000000000001E-3</v>
          </cell>
          <cell r="C22">
            <v>3</v>
          </cell>
        </row>
        <row r="23">
          <cell r="B23">
            <v>7.0000000000000001E-3</v>
          </cell>
          <cell r="C23">
            <v>3</v>
          </cell>
        </row>
        <row r="24">
          <cell r="B24">
            <v>8.0000000000000002E-3</v>
          </cell>
          <cell r="C24">
            <v>3</v>
          </cell>
        </row>
        <row r="25">
          <cell r="B25">
            <v>8.9999999999999993E-3</v>
          </cell>
          <cell r="C25">
            <v>3</v>
          </cell>
        </row>
        <row r="26">
          <cell r="B26">
            <v>0.01</v>
          </cell>
          <cell r="C26">
            <v>3</v>
          </cell>
        </row>
        <row r="27">
          <cell r="B27">
            <v>1.0999999999999999E-2</v>
          </cell>
          <cell r="C27">
            <v>3</v>
          </cell>
        </row>
        <row r="28">
          <cell r="B28">
            <v>1.2E-2</v>
          </cell>
          <cell r="C28">
            <v>3</v>
          </cell>
        </row>
        <row r="29">
          <cell r="B29">
            <v>1.2999999999999999E-2</v>
          </cell>
          <cell r="C29">
            <v>3</v>
          </cell>
        </row>
        <row r="30">
          <cell r="B30">
            <v>1.4E-2</v>
          </cell>
          <cell r="C30">
            <v>3</v>
          </cell>
        </row>
        <row r="31">
          <cell r="B31">
            <v>1.4999999999999999E-2</v>
          </cell>
          <cell r="C31">
            <v>3</v>
          </cell>
        </row>
        <row r="32">
          <cell r="B32">
            <v>1.6E-2</v>
          </cell>
          <cell r="C32">
            <v>3</v>
          </cell>
        </row>
        <row r="33">
          <cell r="B33">
            <v>1.7000000000000001E-2</v>
          </cell>
          <cell r="C33">
            <v>3</v>
          </cell>
        </row>
        <row r="34">
          <cell r="B34">
            <v>1.7999999999999999E-2</v>
          </cell>
          <cell r="C34">
            <v>3</v>
          </cell>
        </row>
        <row r="35">
          <cell r="B35">
            <v>1.9E-2</v>
          </cell>
          <cell r="C35">
            <v>3</v>
          </cell>
        </row>
        <row r="36">
          <cell r="B36">
            <v>0.02</v>
          </cell>
          <cell r="C36">
            <v>3</v>
          </cell>
        </row>
        <row r="37">
          <cell r="B37">
            <v>2.1000000000000001E-2</v>
          </cell>
          <cell r="C37">
            <v>3</v>
          </cell>
        </row>
        <row r="38">
          <cell r="B38">
            <v>2.1999999999999999E-2</v>
          </cell>
          <cell r="C38">
            <v>3</v>
          </cell>
        </row>
        <row r="39">
          <cell r="B39">
            <v>2.3E-2</v>
          </cell>
          <cell r="C39">
            <v>3</v>
          </cell>
        </row>
        <row r="40">
          <cell r="B40">
            <v>2.4E-2</v>
          </cell>
          <cell r="C40">
            <v>3</v>
          </cell>
        </row>
        <row r="41">
          <cell r="B41">
            <v>2.5000000000000001E-2</v>
          </cell>
          <cell r="C41">
            <v>3</v>
          </cell>
        </row>
        <row r="42">
          <cell r="B42">
            <v>2.5999999999999999E-2</v>
          </cell>
          <cell r="C42">
            <v>3</v>
          </cell>
        </row>
        <row r="43">
          <cell r="B43">
            <v>2.7E-2</v>
          </cell>
          <cell r="C43">
            <v>3</v>
          </cell>
        </row>
        <row r="44">
          <cell r="B44">
            <v>2.8000000000000001E-2</v>
          </cell>
          <cell r="C44">
            <v>3</v>
          </cell>
        </row>
        <row r="45">
          <cell r="B45">
            <v>2.9000000000000001E-2</v>
          </cell>
          <cell r="C45">
            <v>3</v>
          </cell>
        </row>
        <row r="46">
          <cell r="B46">
            <v>0.03</v>
          </cell>
          <cell r="C46">
            <v>3</v>
          </cell>
        </row>
        <row r="47">
          <cell r="B47">
            <v>3.1E-2</v>
          </cell>
          <cell r="C47">
            <v>3</v>
          </cell>
        </row>
        <row r="48">
          <cell r="B48">
            <v>3.2000000000000001E-2</v>
          </cell>
          <cell r="C48">
            <v>3</v>
          </cell>
        </row>
        <row r="49">
          <cell r="B49">
            <v>3.3000000000000002E-2</v>
          </cell>
          <cell r="C49">
            <v>3</v>
          </cell>
        </row>
        <row r="50">
          <cell r="B50">
            <v>3.4000000000000002E-2</v>
          </cell>
          <cell r="C50">
            <v>3</v>
          </cell>
        </row>
        <row r="51">
          <cell r="B51">
            <v>3.5000000000000003E-2</v>
          </cell>
          <cell r="C51">
            <v>3</v>
          </cell>
        </row>
        <row r="52">
          <cell r="B52">
            <v>3.5999999999999997E-2</v>
          </cell>
          <cell r="C52">
            <v>3</v>
          </cell>
        </row>
        <row r="53">
          <cell r="B53">
            <v>3.6999999999999998E-2</v>
          </cell>
          <cell r="C53">
            <v>3</v>
          </cell>
        </row>
        <row r="54">
          <cell r="B54">
            <v>3.7999999999999999E-2</v>
          </cell>
          <cell r="C54">
            <v>3</v>
          </cell>
        </row>
        <row r="55">
          <cell r="B55">
            <v>3.9E-2</v>
          </cell>
          <cell r="C55">
            <v>3</v>
          </cell>
        </row>
        <row r="56">
          <cell r="B56">
            <v>0.04</v>
          </cell>
          <cell r="C56">
            <v>3</v>
          </cell>
        </row>
        <row r="57">
          <cell r="B57">
            <v>4.1000000000000002E-2</v>
          </cell>
          <cell r="C57">
            <v>3</v>
          </cell>
        </row>
        <row r="58">
          <cell r="B58">
            <v>4.2000000000000003E-2</v>
          </cell>
          <cell r="C58">
            <v>3</v>
          </cell>
        </row>
        <row r="59">
          <cell r="B59">
            <v>4.2999999999999997E-2</v>
          </cell>
          <cell r="C59">
            <v>3</v>
          </cell>
        </row>
        <row r="60">
          <cell r="B60">
            <v>4.3999999999999997E-2</v>
          </cell>
          <cell r="C60">
            <v>3</v>
          </cell>
        </row>
        <row r="61">
          <cell r="B61">
            <v>4.4999999999999998E-2</v>
          </cell>
          <cell r="C61">
            <v>3</v>
          </cell>
        </row>
        <row r="62">
          <cell r="B62">
            <v>4.5999999999999999E-2</v>
          </cell>
          <cell r="C62">
            <v>3</v>
          </cell>
        </row>
        <row r="63">
          <cell r="B63">
            <v>4.7E-2</v>
          </cell>
          <cell r="C63">
            <v>3</v>
          </cell>
        </row>
        <row r="64">
          <cell r="B64">
            <v>4.8000000000000001E-2</v>
          </cell>
          <cell r="C64">
            <v>3</v>
          </cell>
        </row>
        <row r="65">
          <cell r="B65">
            <v>4.9000000000000002E-2</v>
          </cell>
          <cell r="C65">
            <v>3</v>
          </cell>
        </row>
        <row r="66">
          <cell r="B66">
            <v>0.05</v>
          </cell>
          <cell r="C66">
            <v>3</v>
          </cell>
        </row>
        <row r="67">
          <cell r="B67">
            <v>5.0999999999999997E-2</v>
          </cell>
          <cell r="C67">
            <v>2</v>
          </cell>
        </row>
        <row r="68">
          <cell r="B68">
            <v>5.1999999999999998E-2</v>
          </cell>
          <cell r="C68">
            <v>2</v>
          </cell>
        </row>
        <row r="69">
          <cell r="B69">
            <v>5.2999999999999999E-2</v>
          </cell>
          <cell r="C69">
            <v>2</v>
          </cell>
        </row>
        <row r="70">
          <cell r="B70">
            <v>5.3999999999999999E-2</v>
          </cell>
          <cell r="C70">
            <v>2</v>
          </cell>
        </row>
        <row r="71">
          <cell r="B71">
            <v>5.5E-2</v>
          </cell>
          <cell r="C71">
            <v>2</v>
          </cell>
        </row>
        <row r="72">
          <cell r="B72">
            <v>5.6000000000000001E-2</v>
          </cell>
          <cell r="C72">
            <v>2</v>
          </cell>
        </row>
        <row r="73">
          <cell r="B73">
            <v>5.7000000000000002E-2</v>
          </cell>
          <cell r="C73">
            <v>2</v>
          </cell>
        </row>
        <row r="74">
          <cell r="B74">
            <v>5.8000000000000003E-2</v>
          </cell>
          <cell r="C74">
            <v>2</v>
          </cell>
        </row>
        <row r="75">
          <cell r="B75">
            <v>5.8999999999999997E-2</v>
          </cell>
          <cell r="C75">
            <v>2</v>
          </cell>
        </row>
        <row r="76">
          <cell r="B76">
            <v>0.06</v>
          </cell>
          <cell r="C76">
            <v>2</v>
          </cell>
        </row>
        <row r="77">
          <cell r="B77">
            <v>6.0999999999999999E-2</v>
          </cell>
          <cell r="C77">
            <v>2</v>
          </cell>
        </row>
        <row r="78">
          <cell r="B78">
            <v>6.2E-2</v>
          </cell>
          <cell r="C78">
            <v>2</v>
          </cell>
        </row>
        <row r="79">
          <cell r="B79">
            <v>6.3E-2</v>
          </cell>
          <cell r="C79">
            <v>2</v>
          </cell>
        </row>
        <row r="80">
          <cell r="B80">
            <v>6.4000000000000001E-2</v>
          </cell>
          <cell r="C80">
            <v>2</v>
          </cell>
        </row>
        <row r="81">
          <cell r="B81">
            <v>6.5000000000000002E-2</v>
          </cell>
          <cell r="C81">
            <v>2</v>
          </cell>
        </row>
        <row r="82">
          <cell r="B82">
            <v>6.6000000000000003E-2</v>
          </cell>
          <cell r="C82">
            <v>2</v>
          </cell>
        </row>
        <row r="83">
          <cell r="B83">
            <v>6.7000000000000004E-2</v>
          </cell>
          <cell r="C83">
            <v>2</v>
          </cell>
        </row>
        <row r="84">
          <cell r="B84">
            <v>6.8000000000000005E-2</v>
          </cell>
          <cell r="C84">
            <v>2</v>
          </cell>
        </row>
        <row r="85">
          <cell r="B85">
            <v>6.9000000000000006E-2</v>
          </cell>
          <cell r="C85">
            <v>2</v>
          </cell>
        </row>
        <row r="86">
          <cell r="B86">
            <v>7.0000000000000007E-2</v>
          </cell>
          <cell r="C86">
            <v>2</v>
          </cell>
        </row>
        <row r="87">
          <cell r="B87">
            <v>7.0999999999999994E-2</v>
          </cell>
          <cell r="C87">
            <v>2</v>
          </cell>
        </row>
        <row r="88">
          <cell r="B88">
            <v>7.1999999999999995E-2</v>
          </cell>
          <cell r="C88">
            <v>2</v>
          </cell>
        </row>
        <row r="89">
          <cell r="B89">
            <v>7.2999999999999995E-2</v>
          </cell>
          <cell r="C89">
            <v>2</v>
          </cell>
        </row>
        <row r="90">
          <cell r="B90">
            <v>7.3999999999999996E-2</v>
          </cell>
          <cell r="C90">
            <v>2</v>
          </cell>
        </row>
        <row r="91">
          <cell r="B91">
            <v>7.4999999999999997E-2</v>
          </cell>
          <cell r="C91">
            <v>2</v>
          </cell>
        </row>
        <row r="92">
          <cell r="B92">
            <v>7.5999999999999998E-2</v>
          </cell>
          <cell r="C92">
            <v>2</v>
          </cell>
        </row>
        <row r="93">
          <cell r="B93">
            <v>7.6999999999999999E-2</v>
          </cell>
          <cell r="C93">
            <v>2</v>
          </cell>
        </row>
        <row r="94">
          <cell r="B94">
            <v>7.8E-2</v>
          </cell>
          <cell r="C94">
            <v>2</v>
          </cell>
        </row>
        <row r="95">
          <cell r="B95">
            <v>7.9000000000000001E-2</v>
          </cell>
          <cell r="C95">
            <v>2</v>
          </cell>
        </row>
        <row r="96">
          <cell r="B96">
            <v>0.08</v>
          </cell>
          <cell r="C96">
            <v>2</v>
          </cell>
        </row>
        <row r="97">
          <cell r="B97">
            <v>8.1000000000000003E-2</v>
          </cell>
          <cell r="C97">
            <v>2</v>
          </cell>
        </row>
        <row r="98">
          <cell r="B98">
            <v>8.2000000000000003E-2</v>
          </cell>
          <cell r="C98">
            <v>2</v>
          </cell>
        </row>
        <row r="99">
          <cell r="B99">
            <v>8.3000000000000004E-2</v>
          </cell>
          <cell r="C99">
            <v>2</v>
          </cell>
        </row>
        <row r="100">
          <cell r="B100">
            <v>8.4000000000000005E-2</v>
          </cell>
          <cell r="C100">
            <v>2</v>
          </cell>
        </row>
        <row r="101">
          <cell r="B101">
            <v>8.5000000000000006E-2</v>
          </cell>
          <cell r="C101">
            <v>2</v>
          </cell>
        </row>
        <row r="102">
          <cell r="B102">
            <v>8.5999999999999993E-2</v>
          </cell>
          <cell r="C102">
            <v>2</v>
          </cell>
        </row>
        <row r="103">
          <cell r="B103">
            <v>8.6999999999999994E-2</v>
          </cell>
          <cell r="C103">
            <v>2</v>
          </cell>
        </row>
        <row r="104">
          <cell r="B104">
            <v>8.7999999999999995E-2</v>
          </cell>
          <cell r="C104">
            <v>2</v>
          </cell>
        </row>
        <row r="105">
          <cell r="B105">
            <v>8.8999999999999996E-2</v>
          </cell>
          <cell r="C105">
            <v>2</v>
          </cell>
        </row>
        <row r="106">
          <cell r="B106">
            <v>0.09</v>
          </cell>
          <cell r="C106">
            <v>2</v>
          </cell>
        </row>
        <row r="107">
          <cell r="B107">
            <v>9.0999999999999998E-2</v>
          </cell>
          <cell r="C107">
            <v>2</v>
          </cell>
        </row>
        <row r="108">
          <cell r="B108">
            <v>9.1999999999999998E-2</v>
          </cell>
          <cell r="C108">
            <v>2</v>
          </cell>
        </row>
        <row r="109">
          <cell r="B109">
            <v>9.2999999999999999E-2</v>
          </cell>
          <cell r="C109">
            <v>2</v>
          </cell>
        </row>
        <row r="110">
          <cell r="B110">
            <v>9.4E-2</v>
          </cell>
          <cell r="C110">
            <v>2</v>
          </cell>
        </row>
        <row r="111">
          <cell r="B111">
            <v>9.5000000000000001E-2</v>
          </cell>
          <cell r="C111">
            <v>2</v>
          </cell>
        </row>
        <row r="112">
          <cell r="B112">
            <v>9.6000000000000002E-2</v>
          </cell>
          <cell r="C112">
            <v>2</v>
          </cell>
        </row>
        <row r="113">
          <cell r="B113">
            <v>9.7000000000000003E-2</v>
          </cell>
          <cell r="C113">
            <v>2</v>
          </cell>
        </row>
        <row r="114">
          <cell r="B114">
            <v>9.8000000000000004E-2</v>
          </cell>
          <cell r="C114">
            <v>2</v>
          </cell>
        </row>
        <row r="115">
          <cell r="B115">
            <v>9.9000000000000005E-2</v>
          </cell>
          <cell r="C115">
            <v>2</v>
          </cell>
        </row>
        <row r="116">
          <cell r="B116">
            <v>0.1</v>
          </cell>
          <cell r="C116">
            <v>2</v>
          </cell>
        </row>
        <row r="117">
          <cell r="B117">
            <v>0.10100000000000001</v>
          </cell>
          <cell r="C117">
            <v>1</v>
          </cell>
        </row>
        <row r="118">
          <cell r="B118">
            <v>0.10199999999999999</v>
          </cell>
          <cell r="C118">
            <v>1</v>
          </cell>
        </row>
        <row r="119">
          <cell r="B119">
            <v>0.10299999999999999</v>
          </cell>
          <cell r="C119">
            <v>1</v>
          </cell>
        </row>
        <row r="120">
          <cell r="B120">
            <v>0.104</v>
          </cell>
          <cell r="C120">
            <v>1</v>
          </cell>
        </row>
        <row r="121">
          <cell r="B121">
            <v>0.105</v>
          </cell>
          <cell r="C121">
            <v>1</v>
          </cell>
        </row>
        <row r="122">
          <cell r="B122">
            <v>0.106</v>
          </cell>
          <cell r="C122">
            <v>1</v>
          </cell>
        </row>
        <row r="123">
          <cell r="B123">
            <v>0.107</v>
          </cell>
          <cell r="C123">
            <v>1</v>
          </cell>
        </row>
        <row r="124">
          <cell r="B124">
            <v>0.108</v>
          </cell>
          <cell r="C124">
            <v>1</v>
          </cell>
        </row>
        <row r="125">
          <cell r="B125">
            <v>0.109</v>
          </cell>
          <cell r="C125">
            <v>1</v>
          </cell>
        </row>
        <row r="126">
          <cell r="B126">
            <v>0.11</v>
          </cell>
          <cell r="C126">
            <v>1</v>
          </cell>
        </row>
        <row r="127">
          <cell r="B127">
            <v>0.111</v>
          </cell>
          <cell r="C127">
            <v>1</v>
          </cell>
        </row>
        <row r="128">
          <cell r="B128">
            <v>0.112</v>
          </cell>
          <cell r="C128">
            <v>1</v>
          </cell>
        </row>
        <row r="129">
          <cell r="B129">
            <v>0.113</v>
          </cell>
          <cell r="C129">
            <v>1</v>
          </cell>
        </row>
        <row r="130">
          <cell r="B130">
            <v>0.114</v>
          </cell>
          <cell r="C130">
            <v>1</v>
          </cell>
        </row>
        <row r="131">
          <cell r="B131">
            <v>0.115</v>
          </cell>
          <cell r="C131">
            <v>1</v>
          </cell>
        </row>
        <row r="132">
          <cell r="B132">
            <v>0.11600000000000001</v>
          </cell>
          <cell r="C132">
            <v>1</v>
          </cell>
        </row>
        <row r="133">
          <cell r="B133">
            <v>0.11700000000000001</v>
          </cell>
          <cell r="C133">
            <v>1</v>
          </cell>
        </row>
        <row r="134">
          <cell r="B134">
            <v>0.11799999999999999</v>
          </cell>
          <cell r="C134">
            <v>1</v>
          </cell>
        </row>
        <row r="135">
          <cell r="B135">
            <v>0.11899999999999999</v>
          </cell>
          <cell r="C135">
            <v>1</v>
          </cell>
        </row>
        <row r="136">
          <cell r="B136">
            <v>0.12</v>
          </cell>
          <cell r="C136">
            <v>1</v>
          </cell>
        </row>
        <row r="137">
          <cell r="B137">
            <v>0.121</v>
          </cell>
          <cell r="C137">
            <v>1</v>
          </cell>
        </row>
        <row r="138">
          <cell r="B138">
            <v>0.122</v>
          </cell>
          <cell r="C138">
            <v>1</v>
          </cell>
        </row>
        <row r="139">
          <cell r="B139">
            <v>0.123</v>
          </cell>
          <cell r="C139">
            <v>1</v>
          </cell>
        </row>
        <row r="140">
          <cell r="B140">
            <v>0.124</v>
          </cell>
          <cell r="C140">
            <v>1</v>
          </cell>
        </row>
        <row r="141">
          <cell r="B141">
            <v>0.125</v>
          </cell>
          <cell r="C141">
            <v>1</v>
          </cell>
        </row>
        <row r="142">
          <cell r="B142">
            <v>0.126</v>
          </cell>
          <cell r="C142">
            <v>1</v>
          </cell>
        </row>
        <row r="143">
          <cell r="B143">
            <v>0.127</v>
          </cell>
          <cell r="C143">
            <v>1</v>
          </cell>
        </row>
        <row r="144">
          <cell r="B144">
            <v>0.128</v>
          </cell>
          <cell r="C144">
            <v>1</v>
          </cell>
        </row>
        <row r="145">
          <cell r="B145">
            <v>0.129</v>
          </cell>
          <cell r="C145">
            <v>1</v>
          </cell>
        </row>
        <row r="146">
          <cell r="B146">
            <v>0.13</v>
          </cell>
          <cell r="C146">
            <v>1</v>
          </cell>
        </row>
        <row r="147">
          <cell r="B147">
            <v>0.13100000000000001</v>
          </cell>
          <cell r="C147">
            <v>1</v>
          </cell>
        </row>
        <row r="148">
          <cell r="B148">
            <v>0.13200000000000001</v>
          </cell>
          <cell r="C148">
            <v>1</v>
          </cell>
        </row>
        <row r="149">
          <cell r="B149">
            <v>0.13300000000000001</v>
          </cell>
          <cell r="C149">
            <v>1</v>
          </cell>
        </row>
        <row r="150">
          <cell r="B150">
            <v>0.13400000000000001</v>
          </cell>
          <cell r="C150">
            <v>1</v>
          </cell>
        </row>
        <row r="151">
          <cell r="B151">
            <v>0.13500000000000001</v>
          </cell>
          <cell r="C151">
            <v>1</v>
          </cell>
        </row>
        <row r="152">
          <cell r="B152">
            <v>0.13600000000000001</v>
          </cell>
          <cell r="C152">
            <v>1</v>
          </cell>
        </row>
        <row r="153">
          <cell r="B153">
            <v>0.13700000000000001</v>
          </cell>
          <cell r="C153">
            <v>1</v>
          </cell>
        </row>
        <row r="154">
          <cell r="B154">
            <v>0.13800000000000001</v>
          </cell>
          <cell r="C154">
            <v>1</v>
          </cell>
        </row>
        <row r="155">
          <cell r="B155">
            <v>0.13900000000000001</v>
          </cell>
          <cell r="C155">
            <v>1</v>
          </cell>
        </row>
        <row r="156">
          <cell r="B156">
            <v>0.14000000000000001</v>
          </cell>
          <cell r="C156">
            <v>1</v>
          </cell>
        </row>
        <row r="157">
          <cell r="B157">
            <v>0.14099999999999999</v>
          </cell>
          <cell r="C157">
            <v>1</v>
          </cell>
        </row>
        <row r="158">
          <cell r="B158">
            <v>0.14199999999999999</v>
          </cell>
          <cell r="C158">
            <v>1</v>
          </cell>
        </row>
        <row r="159">
          <cell r="B159">
            <v>0.14299999999999999</v>
          </cell>
          <cell r="C159">
            <v>1</v>
          </cell>
        </row>
        <row r="160">
          <cell r="B160">
            <v>0.14399999999999999</v>
          </cell>
          <cell r="C160">
            <v>1</v>
          </cell>
        </row>
        <row r="161">
          <cell r="B161">
            <v>0.14499999999999999</v>
          </cell>
          <cell r="C161">
            <v>1</v>
          </cell>
        </row>
        <row r="162">
          <cell r="B162">
            <v>0.14599999999999999</v>
          </cell>
          <cell r="C162">
            <v>1</v>
          </cell>
        </row>
        <row r="163">
          <cell r="B163">
            <v>0.14699999999999999</v>
          </cell>
          <cell r="C163">
            <v>1</v>
          </cell>
        </row>
        <row r="164">
          <cell r="B164">
            <v>0.14799999999999999</v>
          </cell>
          <cell r="C164">
            <v>1</v>
          </cell>
        </row>
        <row r="165">
          <cell r="B165">
            <v>0.14899999999999999</v>
          </cell>
          <cell r="C165">
            <v>1</v>
          </cell>
        </row>
        <row r="166">
          <cell r="B166">
            <v>0.15</v>
          </cell>
          <cell r="C166">
            <v>1</v>
          </cell>
        </row>
        <row r="167">
          <cell r="B167">
            <v>0.151</v>
          </cell>
          <cell r="C167">
            <v>0</v>
          </cell>
        </row>
        <row r="168">
          <cell r="B168">
            <v>0.152</v>
          </cell>
          <cell r="C168">
            <v>0</v>
          </cell>
        </row>
        <row r="169">
          <cell r="B169">
            <v>0.153</v>
          </cell>
          <cell r="C169">
            <v>0</v>
          </cell>
        </row>
        <row r="170">
          <cell r="B170">
            <v>0.154</v>
          </cell>
          <cell r="C170">
            <v>0</v>
          </cell>
        </row>
        <row r="171">
          <cell r="B171">
            <v>0.155</v>
          </cell>
          <cell r="C171">
            <v>0</v>
          </cell>
        </row>
        <row r="172">
          <cell r="B172">
            <v>0.156</v>
          </cell>
          <cell r="C172">
            <v>0</v>
          </cell>
        </row>
        <row r="173">
          <cell r="B173">
            <v>0.157</v>
          </cell>
          <cell r="C173">
            <v>0</v>
          </cell>
        </row>
        <row r="174">
          <cell r="B174">
            <v>0.158</v>
          </cell>
          <cell r="C174">
            <v>0</v>
          </cell>
        </row>
        <row r="175">
          <cell r="B175">
            <v>0.159</v>
          </cell>
          <cell r="C175">
            <v>0</v>
          </cell>
        </row>
        <row r="176">
          <cell r="B176">
            <v>0.16</v>
          </cell>
          <cell r="C176">
            <v>0</v>
          </cell>
        </row>
        <row r="177">
          <cell r="B177">
            <v>0.161</v>
          </cell>
          <cell r="C177">
            <v>0</v>
          </cell>
        </row>
        <row r="178">
          <cell r="B178">
            <v>0.16200000000000001</v>
          </cell>
          <cell r="C178">
            <v>0</v>
          </cell>
        </row>
        <row r="179">
          <cell r="B179">
            <v>0.16300000000000001</v>
          </cell>
          <cell r="C179">
            <v>0</v>
          </cell>
        </row>
        <row r="180">
          <cell r="B180">
            <v>0.16400000000000001</v>
          </cell>
          <cell r="C180">
            <v>0</v>
          </cell>
        </row>
        <row r="181">
          <cell r="B181">
            <v>0.16500000000000001</v>
          </cell>
          <cell r="C181">
            <v>0</v>
          </cell>
        </row>
        <row r="182">
          <cell r="B182">
            <v>0.16600000000000001</v>
          </cell>
          <cell r="C182">
            <v>0</v>
          </cell>
        </row>
        <row r="183">
          <cell r="B183">
            <v>0.16700000000000001</v>
          </cell>
          <cell r="C183">
            <v>0</v>
          </cell>
        </row>
        <row r="184">
          <cell r="B184">
            <v>0.16800000000000001</v>
          </cell>
          <cell r="C184">
            <v>0</v>
          </cell>
        </row>
        <row r="185">
          <cell r="B185">
            <v>0.16900000000000001</v>
          </cell>
          <cell r="C185">
            <v>0</v>
          </cell>
        </row>
        <row r="186">
          <cell r="B186">
            <v>0.17</v>
          </cell>
          <cell r="C186">
            <v>0</v>
          </cell>
        </row>
        <row r="187">
          <cell r="B187">
            <v>0.17100000000000001</v>
          </cell>
          <cell r="C187">
            <v>0</v>
          </cell>
        </row>
        <row r="188">
          <cell r="B188">
            <v>0.17199999999999999</v>
          </cell>
          <cell r="C188">
            <v>0</v>
          </cell>
        </row>
        <row r="189">
          <cell r="B189">
            <v>0.17299999999999999</v>
          </cell>
          <cell r="C189">
            <v>0</v>
          </cell>
        </row>
        <row r="190">
          <cell r="B190">
            <v>0.17399999999999999</v>
          </cell>
          <cell r="C190">
            <v>0</v>
          </cell>
        </row>
        <row r="191">
          <cell r="B191">
            <v>0.17499999999999999</v>
          </cell>
          <cell r="C191">
            <v>0</v>
          </cell>
        </row>
        <row r="192">
          <cell r="B192">
            <v>0.17599999999999999</v>
          </cell>
          <cell r="C192">
            <v>0</v>
          </cell>
        </row>
        <row r="193">
          <cell r="B193">
            <v>0.17699999999999999</v>
          </cell>
          <cell r="C193">
            <v>0</v>
          </cell>
        </row>
        <row r="194">
          <cell r="B194">
            <v>0.17799999999999999</v>
          </cell>
          <cell r="C194">
            <v>0</v>
          </cell>
        </row>
        <row r="195">
          <cell r="B195">
            <v>0.17899999999999999</v>
          </cell>
          <cell r="C195">
            <v>0</v>
          </cell>
        </row>
        <row r="196">
          <cell r="B196">
            <v>0.18</v>
          </cell>
          <cell r="C196">
            <v>0</v>
          </cell>
        </row>
        <row r="197">
          <cell r="B197">
            <v>0.18099999999999999</v>
          </cell>
          <cell r="C197">
            <v>0</v>
          </cell>
        </row>
        <row r="198">
          <cell r="B198">
            <v>0.182</v>
          </cell>
          <cell r="C198">
            <v>0</v>
          </cell>
        </row>
        <row r="199">
          <cell r="B199">
            <v>0.183</v>
          </cell>
          <cell r="C199">
            <v>0</v>
          </cell>
        </row>
        <row r="200">
          <cell r="B200">
            <v>0.184</v>
          </cell>
          <cell r="C200">
            <v>0</v>
          </cell>
        </row>
        <row r="201">
          <cell r="B201">
            <v>0.185</v>
          </cell>
          <cell r="C201">
            <v>0</v>
          </cell>
        </row>
        <row r="202">
          <cell r="B202">
            <v>0.186</v>
          </cell>
          <cell r="C202">
            <v>0</v>
          </cell>
        </row>
        <row r="203">
          <cell r="B203">
            <v>0.187</v>
          </cell>
          <cell r="C203">
            <v>0</v>
          </cell>
        </row>
        <row r="204">
          <cell r="B204">
            <v>0.188</v>
          </cell>
          <cell r="C204">
            <v>0</v>
          </cell>
        </row>
        <row r="205">
          <cell r="B205">
            <v>0.189</v>
          </cell>
          <cell r="C205">
            <v>0</v>
          </cell>
        </row>
        <row r="206">
          <cell r="B206">
            <v>0.19</v>
          </cell>
          <cell r="C206">
            <v>0</v>
          </cell>
        </row>
        <row r="207">
          <cell r="B207">
            <v>0.191</v>
          </cell>
          <cell r="C207">
            <v>0</v>
          </cell>
        </row>
        <row r="208">
          <cell r="B208">
            <v>0.192</v>
          </cell>
          <cell r="C208">
            <v>0</v>
          </cell>
        </row>
        <row r="209">
          <cell r="B209">
            <v>0.193</v>
          </cell>
          <cell r="C209">
            <v>0</v>
          </cell>
        </row>
        <row r="210">
          <cell r="B210">
            <v>0.19400000000000001</v>
          </cell>
          <cell r="C210">
            <v>0</v>
          </cell>
        </row>
        <row r="211">
          <cell r="B211">
            <v>0.19500000000000001</v>
          </cell>
          <cell r="C211">
            <v>0</v>
          </cell>
        </row>
        <row r="212">
          <cell r="B212">
            <v>0.19600000000000001</v>
          </cell>
          <cell r="C212">
            <v>0</v>
          </cell>
        </row>
        <row r="213">
          <cell r="B213">
            <v>0.19700000000000001</v>
          </cell>
          <cell r="C213">
            <v>0</v>
          </cell>
        </row>
        <row r="214">
          <cell r="B214">
            <v>0.19800000000000001</v>
          </cell>
          <cell r="C214">
            <v>0</v>
          </cell>
        </row>
        <row r="215">
          <cell r="B215">
            <v>0.19900000000000001</v>
          </cell>
          <cell r="C215">
            <v>0</v>
          </cell>
        </row>
        <row r="216">
          <cell r="B216">
            <v>0.2</v>
          </cell>
          <cell r="C216">
            <v>0</v>
          </cell>
        </row>
        <row r="217">
          <cell r="B217">
            <v>0.20100000000000001</v>
          </cell>
          <cell r="C217">
            <v>0</v>
          </cell>
        </row>
        <row r="218">
          <cell r="B218">
            <v>0.20200000000000001</v>
          </cell>
          <cell r="C218">
            <v>0</v>
          </cell>
        </row>
        <row r="219">
          <cell r="B219">
            <v>0.20300000000000001</v>
          </cell>
          <cell r="C219">
            <v>0</v>
          </cell>
        </row>
        <row r="220">
          <cell r="B220">
            <v>0.20399999999999999</v>
          </cell>
          <cell r="C220">
            <v>0</v>
          </cell>
        </row>
        <row r="221">
          <cell r="B221">
            <v>0.20499999999999999</v>
          </cell>
          <cell r="C221">
            <v>0</v>
          </cell>
        </row>
        <row r="222">
          <cell r="B222">
            <v>0.20599999999999999</v>
          </cell>
          <cell r="C222">
            <v>0</v>
          </cell>
        </row>
        <row r="223">
          <cell r="B223">
            <v>0.20699999999999999</v>
          </cell>
          <cell r="C223">
            <v>0</v>
          </cell>
        </row>
        <row r="224">
          <cell r="B224">
            <v>0.20799999999999999</v>
          </cell>
          <cell r="C224">
            <v>0</v>
          </cell>
        </row>
        <row r="225">
          <cell r="B225">
            <v>0.20899999999999999</v>
          </cell>
          <cell r="C225">
            <v>0</v>
          </cell>
        </row>
        <row r="226">
          <cell r="B226">
            <v>0.21</v>
          </cell>
          <cell r="C226">
            <v>0</v>
          </cell>
        </row>
        <row r="227">
          <cell r="B227">
            <v>0.21099999999999999</v>
          </cell>
          <cell r="C227">
            <v>0</v>
          </cell>
        </row>
        <row r="228">
          <cell r="B228">
            <v>0.21199999999999999</v>
          </cell>
          <cell r="C228">
            <v>0</v>
          </cell>
        </row>
        <row r="229">
          <cell r="B229">
            <v>0.21299999999999999</v>
          </cell>
          <cell r="C229">
            <v>0</v>
          </cell>
        </row>
        <row r="230">
          <cell r="B230">
            <v>0.214</v>
          </cell>
          <cell r="C230">
            <v>0</v>
          </cell>
        </row>
        <row r="231">
          <cell r="B231">
            <v>0.215</v>
          </cell>
          <cell r="C231">
            <v>0</v>
          </cell>
        </row>
        <row r="232">
          <cell r="B232">
            <v>0.216</v>
          </cell>
          <cell r="C232">
            <v>0</v>
          </cell>
        </row>
        <row r="233">
          <cell r="B233">
            <v>0.217</v>
          </cell>
          <cell r="C233">
            <v>0</v>
          </cell>
        </row>
        <row r="234">
          <cell r="B234">
            <v>0.218</v>
          </cell>
          <cell r="C234">
            <v>0</v>
          </cell>
        </row>
        <row r="235">
          <cell r="B235">
            <v>0.219</v>
          </cell>
          <cell r="C235">
            <v>0</v>
          </cell>
        </row>
        <row r="236">
          <cell r="B236">
            <v>0.22</v>
          </cell>
          <cell r="C236">
            <v>0</v>
          </cell>
        </row>
        <row r="237">
          <cell r="B237">
            <v>0.221</v>
          </cell>
          <cell r="C237">
            <v>0</v>
          </cell>
        </row>
        <row r="238">
          <cell r="B238">
            <v>0.222</v>
          </cell>
          <cell r="C238">
            <v>0</v>
          </cell>
        </row>
        <row r="239">
          <cell r="B239">
            <v>0.223</v>
          </cell>
          <cell r="C239">
            <v>0</v>
          </cell>
        </row>
        <row r="240">
          <cell r="B240">
            <v>0.224</v>
          </cell>
          <cell r="C240">
            <v>0</v>
          </cell>
        </row>
        <row r="241">
          <cell r="B241">
            <v>0.22500000000000001</v>
          </cell>
          <cell r="C241">
            <v>0</v>
          </cell>
        </row>
        <row r="242">
          <cell r="B242">
            <v>0.22600000000000001</v>
          </cell>
          <cell r="C242">
            <v>0</v>
          </cell>
        </row>
        <row r="243">
          <cell r="B243">
            <v>0.22700000000000001</v>
          </cell>
          <cell r="C243">
            <v>0</v>
          </cell>
        </row>
        <row r="244">
          <cell r="B244">
            <v>0.22800000000000001</v>
          </cell>
          <cell r="C244">
            <v>0</v>
          </cell>
        </row>
        <row r="245">
          <cell r="B245">
            <v>0.22900000000000001</v>
          </cell>
          <cell r="C245">
            <v>0</v>
          </cell>
        </row>
        <row r="246">
          <cell r="B246">
            <v>0.23</v>
          </cell>
          <cell r="C246">
            <v>0</v>
          </cell>
        </row>
        <row r="247">
          <cell r="B247">
            <v>0.23100000000000001</v>
          </cell>
          <cell r="C247">
            <v>0</v>
          </cell>
        </row>
        <row r="248">
          <cell r="B248">
            <v>0.23200000000000001</v>
          </cell>
          <cell r="C248">
            <v>0</v>
          </cell>
        </row>
        <row r="249">
          <cell r="B249">
            <v>0.23300000000000001</v>
          </cell>
          <cell r="C249">
            <v>0</v>
          </cell>
        </row>
        <row r="250">
          <cell r="B250">
            <v>0.23400000000000001</v>
          </cell>
          <cell r="C250">
            <v>0</v>
          </cell>
        </row>
        <row r="251">
          <cell r="B251">
            <v>0.23499999999999999</v>
          </cell>
          <cell r="C251">
            <v>0</v>
          </cell>
        </row>
        <row r="252">
          <cell r="B252">
            <v>0.23599999999999999</v>
          </cell>
          <cell r="C252">
            <v>0</v>
          </cell>
        </row>
        <row r="253">
          <cell r="B253">
            <v>0.23699999999999999</v>
          </cell>
          <cell r="C253">
            <v>0</v>
          </cell>
        </row>
        <row r="254">
          <cell r="B254">
            <v>0.23799999999999999</v>
          </cell>
          <cell r="C254">
            <v>0</v>
          </cell>
        </row>
        <row r="255">
          <cell r="B255">
            <v>0.23899999999999999</v>
          </cell>
          <cell r="C255">
            <v>0</v>
          </cell>
        </row>
        <row r="256">
          <cell r="B256">
            <v>0.24</v>
          </cell>
          <cell r="C256">
            <v>0</v>
          </cell>
        </row>
        <row r="257">
          <cell r="B257">
            <v>0.24099999999999999</v>
          </cell>
          <cell r="C257">
            <v>0</v>
          </cell>
        </row>
        <row r="258">
          <cell r="B258">
            <v>0.24199999999999999</v>
          </cell>
          <cell r="C258">
            <v>0</v>
          </cell>
        </row>
        <row r="259">
          <cell r="B259">
            <v>0.24299999999999999</v>
          </cell>
          <cell r="C259">
            <v>0</v>
          </cell>
        </row>
        <row r="260">
          <cell r="B260">
            <v>0.24399999999999999</v>
          </cell>
          <cell r="C260">
            <v>0</v>
          </cell>
        </row>
        <row r="261">
          <cell r="B261">
            <v>0.245</v>
          </cell>
          <cell r="C261">
            <v>0</v>
          </cell>
        </row>
        <row r="262">
          <cell r="B262">
            <v>0.246</v>
          </cell>
          <cell r="C262">
            <v>0</v>
          </cell>
        </row>
        <row r="263">
          <cell r="B263">
            <v>0.247</v>
          </cell>
          <cell r="C263">
            <v>0</v>
          </cell>
        </row>
        <row r="264">
          <cell r="B264">
            <v>0.248</v>
          </cell>
          <cell r="C264">
            <v>0</v>
          </cell>
        </row>
        <row r="265">
          <cell r="B265">
            <v>0.249</v>
          </cell>
          <cell r="C265">
            <v>0</v>
          </cell>
        </row>
        <row r="266">
          <cell r="B266">
            <v>0.25</v>
          </cell>
          <cell r="C266">
            <v>0</v>
          </cell>
        </row>
        <row r="267">
          <cell r="B267">
            <v>0.251</v>
          </cell>
          <cell r="C267">
            <v>0</v>
          </cell>
        </row>
        <row r="268">
          <cell r="B268">
            <v>0.252</v>
          </cell>
          <cell r="C268">
            <v>0</v>
          </cell>
        </row>
        <row r="269">
          <cell r="B269">
            <v>0.253</v>
          </cell>
          <cell r="C269">
            <v>0</v>
          </cell>
        </row>
        <row r="270">
          <cell r="B270">
            <v>0.254</v>
          </cell>
          <cell r="C270">
            <v>0</v>
          </cell>
        </row>
        <row r="271">
          <cell r="B271">
            <v>0.255</v>
          </cell>
          <cell r="C271">
            <v>0</v>
          </cell>
        </row>
        <row r="272">
          <cell r="B272">
            <v>0.25600000000000001</v>
          </cell>
          <cell r="C272">
            <v>0</v>
          </cell>
        </row>
        <row r="273">
          <cell r="B273">
            <v>0.25700000000000001</v>
          </cell>
          <cell r="C273">
            <v>0</v>
          </cell>
        </row>
        <row r="274">
          <cell r="B274">
            <v>0.25800000000000001</v>
          </cell>
          <cell r="C274">
            <v>0</v>
          </cell>
        </row>
        <row r="275">
          <cell r="B275">
            <v>0.25900000000000001</v>
          </cell>
          <cell r="C275">
            <v>0</v>
          </cell>
        </row>
        <row r="276">
          <cell r="B276">
            <v>0.26</v>
          </cell>
          <cell r="C276">
            <v>0</v>
          </cell>
        </row>
        <row r="277">
          <cell r="B277">
            <v>0.26100000000000001</v>
          </cell>
          <cell r="C277">
            <v>0</v>
          </cell>
        </row>
        <row r="278">
          <cell r="B278">
            <v>0.26200000000000001</v>
          </cell>
          <cell r="C278">
            <v>0</v>
          </cell>
        </row>
        <row r="279">
          <cell r="B279">
            <v>0.26300000000000001</v>
          </cell>
          <cell r="C279">
            <v>0</v>
          </cell>
        </row>
        <row r="280">
          <cell r="B280">
            <v>0.26400000000000001</v>
          </cell>
          <cell r="C280">
            <v>0</v>
          </cell>
        </row>
        <row r="281">
          <cell r="B281">
            <v>0.26500000000000001</v>
          </cell>
          <cell r="C281">
            <v>0</v>
          </cell>
        </row>
        <row r="282">
          <cell r="B282">
            <v>0.26600000000000001</v>
          </cell>
          <cell r="C282">
            <v>0</v>
          </cell>
        </row>
        <row r="283">
          <cell r="B283">
            <v>0.26700000000000002</v>
          </cell>
          <cell r="C283">
            <v>0</v>
          </cell>
        </row>
        <row r="284">
          <cell r="B284">
            <v>0.26800000000000002</v>
          </cell>
          <cell r="C284">
            <v>0</v>
          </cell>
        </row>
        <row r="285">
          <cell r="B285">
            <v>0.26900000000000002</v>
          </cell>
          <cell r="C285">
            <v>0</v>
          </cell>
        </row>
        <row r="286">
          <cell r="B286">
            <v>0.27</v>
          </cell>
          <cell r="C286">
            <v>0</v>
          </cell>
        </row>
        <row r="287">
          <cell r="B287">
            <v>0.27100000000000002</v>
          </cell>
          <cell r="C287">
            <v>0</v>
          </cell>
        </row>
        <row r="288">
          <cell r="B288">
            <v>0.27200000000000002</v>
          </cell>
          <cell r="C288">
            <v>0</v>
          </cell>
        </row>
        <row r="289">
          <cell r="B289">
            <v>0.27300000000000002</v>
          </cell>
          <cell r="C289">
            <v>0</v>
          </cell>
        </row>
        <row r="290">
          <cell r="B290">
            <v>0.27400000000000002</v>
          </cell>
          <cell r="C290">
            <v>0</v>
          </cell>
        </row>
        <row r="291">
          <cell r="B291">
            <v>0.27500000000000002</v>
          </cell>
          <cell r="C291">
            <v>0</v>
          </cell>
        </row>
        <row r="292">
          <cell r="B292">
            <v>0.27600000000000002</v>
          </cell>
          <cell r="C292">
            <v>0</v>
          </cell>
        </row>
        <row r="293">
          <cell r="B293">
            <v>0.27700000000000002</v>
          </cell>
          <cell r="C293">
            <v>0</v>
          </cell>
        </row>
        <row r="294">
          <cell r="B294">
            <v>0.27800000000000002</v>
          </cell>
          <cell r="C294">
            <v>0</v>
          </cell>
        </row>
        <row r="295">
          <cell r="B295">
            <v>0.27900000000000003</v>
          </cell>
          <cell r="C295">
            <v>0</v>
          </cell>
        </row>
        <row r="296">
          <cell r="B296">
            <v>0.28000000000000003</v>
          </cell>
          <cell r="C296">
            <v>0</v>
          </cell>
        </row>
        <row r="297">
          <cell r="B297">
            <v>0.28100000000000003</v>
          </cell>
          <cell r="C297">
            <v>0</v>
          </cell>
        </row>
        <row r="298">
          <cell r="B298">
            <v>0.28199999999999997</v>
          </cell>
          <cell r="C298">
            <v>0</v>
          </cell>
        </row>
        <row r="299">
          <cell r="B299">
            <v>0.28299999999999997</v>
          </cell>
          <cell r="C299">
            <v>0</v>
          </cell>
        </row>
        <row r="300">
          <cell r="B300">
            <v>0.28399999999999997</v>
          </cell>
          <cell r="C300">
            <v>0</v>
          </cell>
        </row>
        <row r="301">
          <cell r="B301">
            <v>0.28499999999999998</v>
          </cell>
          <cell r="C301">
            <v>0</v>
          </cell>
        </row>
        <row r="302">
          <cell r="B302">
            <v>0.28599999999999998</v>
          </cell>
          <cell r="C302">
            <v>0</v>
          </cell>
        </row>
        <row r="303">
          <cell r="B303">
            <v>0.28699999999999998</v>
          </cell>
          <cell r="C303">
            <v>0</v>
          </cell>
        </row>
        <row r="304">
          <cell r="B304">
            <v>0.28799999999999998</v>
          </cell>
          <cell r="C304">
            <v>0</v>
          </cell>
        </row>
        <row r="305">
          <cell r="B305">
            <v>0.28899999999999998</v>
          </cell>
          <cell r="C305">
            <v>0</v>
          </cell>
        </row>
        <row r="306">
          <cell r="B306">
            <v>0.28999999999999998</v>
          </cell>
          <cell r="C306">
            <v>0</v>
          </cell>
        </row>
        <row r="307">
          <cell r="B307">
            <v>0.29099999999999998</v>
          </cell>
          <cell r="C307">
            <v>0</v>
          </cell>
        </row>
        <row r="308">
          <cell r="B308">
            <v>0.29199999999999998</v>
          </cell>
          <cell r="C308">
            <v>0</v>
          </cell>
        </row>
        <row r="309">
          <cell r="B309">
            <v>0.29299999999999998</v>
          </cell>
          <cell r="C309">
            <v>0</v>
          </cell>
        </row>
        <row r="310">
          <cell r="B310">
            <v>0.29399999999999998</v>
          </cell>
          <cell r="C310">
            <v>0</v>
          </cell>
        </row>
        <row r="311">
          <cell r="B311">
            <v>0.29499999999999998</v>
          </cell>
          <cell r="C311">
            <v>0</v>
          </cell>
        </row>
        <row r="312">
          <cell r="B312">
            <v>0.29599999999999999</v>
          </cell>
          <cell r="C312">
            <v>0</v>
          </cell>
        </row>
        <row r="313">
          <cell r="B313">
            <v>0.29699999999999999</v>
          </cell>
          <cell r="C313">
            <v>0</v>
          </cell>
        </row>
        <row r="314">
          <cell r="B314">
            <v>0.29799999999999999</v>
          </cell>
          <cell r="C314">
            <v>0</v>
          </cell>
        </row>
        <row r="315">
          <cell r="B315">
            <v>0.29899999999999999</v>
          </cell>
          <cell r="C315">
            <v>0</v>
          </cell>
        </row>
        <row r="316">
          <cell r="B316">
            <v>0.3</v>
          </cell>
          <cell r="C316">
            <v>0</v>
          </cell>
        </row>
        <row r="317">
          <cell r="B317">
            <v>0.30099999999999999</v>
          </cell>
          <cell r="C317">
            <v>0</v>
          </cell>
        </row>
        <row r="318">
          <cell r="B318">
            <v>0.30199999999999999</v>
          </cell>
          <cell r="C318">
            <v>0</v>
          </cell>
        </row>
        <row r="319">
          <cell r="B319">
            <v>0.30299999999999999</v>
          </cell>
          <cell r="C319">
            <v>0</v>
          </cell>
        </row>
        <row r="320">
          <cell r="B320">
            <v>0.30399999999999999</v>
          </cell>
          <cell r="C320">
            <v>0</v>
          </cell>
        </row>
        <row r="321">
          <cell r="B321">
            <v>0.30499999999999999</v>
          </cell>
          <cell r="C321">
            <v>0</v>
          </cell>
        </row>
        <row r="322">
          <cell r="B322">
            <v>0.30599999999999999</v>
          </cell>
          <cell r="C322">
            <v>0</v>
          </cell>
        </row>
        <row r="323">
          <cell r="B323">
            <v>0.307</v>
          </cell>
          <cell r="C323">
            <v>0</v>
          </cell>
        </row>
        <row r="324">
          <cell r="B324">
            <v>0.308</v>
          </cell>
          <cell r="C324">
            <v>0</v>
          </cell>
        </row>
        <row r="325">
          <cell r="B325">
            <v>0.309</v>
          </cell>
          <cell r="C325">
            <v>0</v>
          </cell>
        </row>
        <row r="326">
          <cell r="B326">
            <v>0.31</v>
          </cell>
          <cell r="C326">
            <v>0</v>
          </cell>
        </row>
        <row r="327">
          <cell r="B327">
            <v>0.311</v>
          </cell>
          <cell r="C327">
            <v>0</v>
          </cell>
        </row>
        <row r="328">
          <cell r="B328">
            <v>0.312</v>
          </cell>
          <cell r="C328">
            <v>0</v>
          </cell>
        </row>
        <row r="329">
          <cell r="B329">
            <v>0.313</v>
          </cell>
          <cell r="C329">
            <v>0</v>
          </cell>
        </row>
        <row r="330">
          <cell r="B330">
            <v>0.314</v>
          </cell>
          <cell r="C330">
            <v>0</v>
          </cell>
        </row>
        <row r="331">
          <cell r="B331">
            <v>0.315</v>
          </cell>
          <cell r="C331">
            <v>0</v>
          </cell>
        </row>
        <row r="332">
          <cell r="B332">
            <v>0.316</v>
          </cell>
          <cell r="C332">
            <v>0</v>
          </cell>
        </row>
        <row r="333">
          <cell r="B333">
            <v>0.317</v>
          </cell>
          <cell r="C333">
            <v>0</v>
          </cell>
        </row>
        <row r="334">
          <cell r="B334">
            <v>0.318</v>
          </cell>
          <cell r="C334">
            <v>0</v>
          </cell>
        </row>
        <row r="335">
          <cell r="B335">
            <v>0.31900000000000001</v>
          </cell>
          <cell r="C335">
            <v>0</v>
          </cell>
        </row>
        <row r="336">
          <cell r="B336">
            <v>0.32</v>
          </cell>
          <cell r="C336">
            <v>0</v>
          </cell>
        </row>
        <row r="337">
          <cell r="B337">
            <v>0.32100000000000001</v>
          </cell>
          <cell r="C337">
            <v>0</v>
          </cell>
        </row>
        <row r="338">
          <cell r="B338">
            <v>0.32200000000000001</v>
          </cell>
          <cell r="C338">
            <v>0</v>
          </cell>
        </row>
        <row r="339">
          <cell r="B339">
            <v>0.32300000000000001</v>
          </cell>
          <cell r="C339">
            <v>0</v>
          </cell>
        </row>
        <row r="340">
          <cell r="B340">
            <v>0.32400000000000001</v>
          </cell>
          <cell r="C340">
            <v>0</v>
          </cell>
        </row>
        <row r="341">
          <cell r="B341">
            <v>0.32500000000000001</v>
          </cell>
          <cell r="C341">
            <v>0</v>
          </cell>
        </row>
        <row r="342">
          <cell r="B342">
            <v>0.32600000000000001</v>
          </cell>
          <cell r="C342">
            <v>0</v>
          </cell>
        </row>
        <row r="343">
          <cell r="B343">
            <v>0.32700000000000001</v>
          </cell>
          <cell r="C343">
            <v>0</v>
          </cell>
        </row>
        <row r="344">
          <cell r="B344">
            <v>0.32800000000000001</v>
          </cell>
          <cell r="C344">
            <v>0</v>
          </cell>
        </row>
        <row r="345">
          <cell r="B345">
            <v>0.32900000000000001</v>
          </cell>
          <cell r="C345">
            <v>0</v>
          </cell>
        </row>
        <row r="346">
          <cell r="B346">
            <v>0.33</v>
          </cell>
          <cell r="C346">
            <v>0</v>
          </cell>
        </row>
        <row r="347">
          <cell r="B347">
            <v>0.33100000000000002</v>
          </cell>
          <cell r="C347">
            <v>0</v>
          </cell>
        </row>
        <row r="348">
          <cell r="B348">
            <v>0.33200000000000002</v>
          </cell>
          <cell r="C348">
            <v>0</v>
          </cell>
        </row>
        <row r="349">
          <cell r="B349">
            <v>0.33300000000000002</v>
          </cell>
          <cell r="C349">
            <v>0</v>
          </cell>
        </row>
        <row r="350">
          <cell r="B350">
            <v>0.33400000000000002</v>
          </cell>
          <cell r="C350">
            <v>0</v>
          </cell>
        </row>
        <row r="351">
          <cell r="B351">
            <v>0.33500000000000002</v>
          </cell>
          <cell r="C351">
            <v>0</v>
          </cell>
        </row>
        <row r="352">
          <cell r="B352">
            <v>0.33600000000000002</v>
          </cell>
          <cell r="C352">
            <v>0</v>
          </cell>
        </row>
        <row r="353">
          <cell r="B353">
            <v>0.33700000000000002</v>
          </cell>
          <cell r="C353">
            <v>0</v>
          </cell>
        </row>
        <row r="354">
          <cell r="B354">
            <v>0.33800000000000002</v>
          </cell>
          <cell r="C354">
            <v>0</v>
          </cell>
        </row>
        <row r="355">
          <cell r="B355">
            <v>0.33900000000000002</v>
          </cell>
          <cell r="C355">
            <v>0</v>
          </cell>
        </row>
        <row r="356">
          <cell r="B356">
            <v>0.34</v>
          </cell>
          <cell r="C356">
            <v>0</v>
          </cell>
        </row>
        <row r="357">
          <cell r="B357">
            <v>0.34100000000000003</v>
          </cell>
          <cell r="C357">
            <v>0</v>
          </cell>
        </row>
        <row r="358">
          <cell r="B358">
            <v>0.34200000000000003</v>
          </cell>
          <cell r="C358">
            <v>0</v>
          </cell>
        </row>
        <row r="359">
          <cell r="B359">
            <v>0.34300000000000003</v>
          </cell>
          <cell r="C359">
            <v>0</v>
          </cell>
        </row>
        <row r="360">
          <cell r="B360">
            <v>0.34399999999999997</v>
          </cell>
          <cell r="C360">
            <v>0</v>
          </cell>
        </row>
        <row r="361">
          <cell r="B361">
            <v>0.34499999999999997</v>
          </cell>
          <cell r="C361">
            <v>0</v>
          </cell>
        </row>
        <row r="362">
          <cell r="B362">
            <v>0.34599999999999997</v>
          </cell>
          <cell r="C362">
            <v>0</v>
          </cell>
        </row>
        <row r="363">
          <cell r="B363">
            <v>0.34699999999999998</v>
          </cell>
          <cell r="C363">
            <v>0</v>
          </cell>
        </row>
        <row r="364">
          <cell r="B364">
            <v>0.34799999999999998</v>
          </cell>
          <cell r="C364">
            <v>0</v>
          </cell>
        </row>
        <row r="365">
          <cell r="B365">
            <v>0.34899999999999998</v>
          </cell>
          <cell r="C365">
            <v>0</v>
          </cell>
        </row>
        <row r="366">
          <cell r="B366">
            <v>0.35</v>
          </cell>
          <cell r="C366">
            <v>0</v>
          </cell>
        </row>
        <row r="367">
          <cell r="B367">
            <v>0.35099999999999998</v>
          </cell>
          <cell r="C367">
            <v>0</v>
          </cell>
        </row>
        <row r="368">
          <cell r="B368">
            <v>0.35199999999999998</v>
          </cell>
          <cell r="C368">
            <v>0</v>
          </cell>
        </row>
        <row r="369">
          <cell r="B369">
            <v>0.35299999999999998</v>
          </cell>
          <cell r="C369">
            <v>0</v>
          </cell>
        </row>
        <row r="370">
          <cell r="B370">
            <v>0.35399999999999998</v>
          </cell>
          <cell r="C370">
            <v>0</v>
          </cell>
        </row>
        <row r="371">
          <cell r="B371">
            <v>0.35499999999999998</v>
          </cell>
          <cell r="C371">
            <v>0</v>
          </cell>
        </row>
        <row r="372">
          <cell r="B372">
            <v>0.35599999999999998</v>
          </cell>
          <cell r="C372">
            <v>0</v>
          </cell>
        </row>
        <row r="373">
          <cell r="B373">
            <v>0.35699999999999998</v>
          </cell>
          <cell r="C373">
            <v>0</v>
          </cell>
        </row>
        <row r="374">
          <cell r="B374">
            <v>0.35799999999999998</v>
          </cell>
          <cell r="C374">
            <v>0</v>
          </cell>
        </row>
        <row r="375">
          <cell r="B375">
            <v>0.35899999999999999</v>
          </cell>
          <cell r="C375">
            <v>0</v>
          </cell>
        </row>
        <row r="376">
          <cell r="B376">
            <v>0.36</v>
          </cell>
          <cell r="C376">
            <v>0</v>
          </cell>
        </row>
        <row r="377">
          <cell r="B377">
            <v>0.36099999999999999</v>
          </cell>
          <cell r="C377">
            <v>0</v>
          </cell>
        </row>
        <row r="378">
          <cell r="B378">
            <v>0.36199999999999999</v>
          </cell>
          <cell r="C378">
            <v>0</v>
          </cell>
        </row>
        <row r="379">
          <cell r="B379">
            <v>0.36299999999999999</v>
          </cell>
          <cell r="C379">
            <v>0</v>
          </cell>
        </row>
        <row r="380">
          <cell r="B380">
            <v>0.36399999999999999</v>
          </cell>
          <cell r="C380">
            <v>0</v>
          </cell>
        </row>
        <row r="381">
          <cell r="B381">
            <v>0.36499999999999999</v>
          </cell>
          <cell r="C381">
            <v>0</v>
          </cell>
        </row>
        <row r="382">
          <cell r="B382">
            <v>0.36599999999999999</v>
          </cell>
          <cell r="C382">
            <v>0</v>
          </cell>
        </row>
        <row r="383">
          <cell r="B383">
            <v>0.36699999999999999</v>
          </cell>
          <cell r="C383">
            <v>0</v>
          </cell>
        </row>
        <row r="384">
          <cell r="B384">
            <v>0.36799999999999999</v>
          </cell>
          <cell r="C384">
            <v>0</v>
          </cell>
        </row>
        <row r="385">
          <cell r="B385">
            <v>0.36899999999999999</v>
          </cell>
          <cell r="C385">
            <v>0</v>
          </cell>
        </row>
        <row r="386">
          <cell r="B386">
            <v>0.37</v>
          </cell>
          <cell r="C386">
            <v>0</v>
          </cell>
        </row>
        <row r="387">
          <cell r="B387">
            <v>0.371</v>
          </cell>
          <cell r="C387">
            <v>0</v>
          </cell>
        </row>
        <row r="388">
          <cell r="B388">
            <v>0.372</v>
          </cell>
          <cell r="C388">
            <v>0</v>
          </cell>
        </row>
        <row r="389">
          <cell r="B389">
            <v>0.373</v>
          </cell>
          <cell r="C389">
            <v>0</v>
          </cell>
        </row>
        <row r="390">
          <cell r="B390">
            <v>0.374</v>
          </cell>
          <cell r="C390">
            <v>0</v>
          </cell>
        </row>
        <row r="391">
          <cell r="B391">
            <v>0.375</v>
          </cell>
          <cell r="C391">
            <v>0</v>
          </cell>
        </row>
        <row r="392">
          <cell r="B392">
            <v>0.376</v>
          </cell>
          <cell r="C392">
            <v>0</v>
          </cell>
        </row>
        <row r="393">
          <cell r="B393">
            <v>0.377</v>
          </cell>
          <cell r="C393">
            <v>0</v>
          </cell>
        </row>
        <row r="394">
          <cell r="B394">
            <v>0.378</v>
          </cell>
          <cell r="C394">
            <v>0</v>
          </cell>
        </row>
        <row r="395">
          <cell r="B395">
            <v>0.379</v>
          </cell>
          <cell r="C395">
            <v>0</v>
          </cell>
        </row>
        <row r="396">
          <cell r="B396">
            <v>0.38</v>
          </cell>
          <cell r="C396">
            <v>0</v>
          </cell>
        </row>
        <row r="397">
          <cell r="B397">
            <v>0.38100000000000001</v>
          </cell>
          <cell r="C397">
            <v>0</v>
          </cell>
        </row>
        <row r="398">
          <cell r="B398">
            <v>0.38200000000000001</v>
          </cell>
          <cell r="C398">
            <v>0</v>
          </cell>
        </row>
        <row r="399">
          <cell r="B399">
            <v>0.38300000000000001</v>
          </cell>
          <cell r="C399">
            <v>0</v>
          </cell>
        </row>
        <row r="400">
          <cell r="B400">
            <v>0.38400000000000001</v>
          </cell>
          <cell r="C400">
            <v>0</v>
          </cell>
        </row>
        <row r="401">
          <cell r="B401">
            <v>0.38500000000000001</v>
          </cell>
          <cell r="C401">
            <v>0</v>
          </cell>
        </row>
        <row r="402">
          <cell r="B402">
            <v>0.38600000000000001</v>
          </cell>
          <cell r="C402">
            <v>0</v>
          </cell>
        </row>
        <row r="403">
          <cell r="B403">
            <v>0.38700000000000001</v>
          </cell>
          <cell r="C403">
            <v>0</v>
          </cell>
        </row>
        <row r="404">
          <cell r="B404">
            <v>0.38800000000000001</v>
          </cell>
          <cell r="C404">
            <v>0</v>
          </cell>
        </row>
        <row r="405">
          <cell r="B405">
            <v>0.38900000000000001</v>
          </cell>
          <cell r="C405">
            <v>0</v>
          </cell>
        </row>
        <row r="406">
          <cell r="B406">
            <v>0.39</v>
          </cell>
          <cell r="C406">
            <v>0</v>
          </cell>
        </row>
        <row r="407">
          <cell r="B407">
            <v>0.39100000000000001</v>
          </cell>
          <cell r="C407">
            <v>0</v>
          </cell>
        </row>
        <row r="408">
          <cell r="B408">
            <v>0.39200000000000002</v>
          </cell>
          <cell r="C408">
            <v>0</v>
          </cell>
        </row>
        <row r="409">
          <cell r="B409">
            <v>0.39300000000000002</v>
          </cell>
          <cell r="C409">
            <v>0</v>
          </cell>
        </row>
        <row r="410">
          <cell r="B410">
            <v>0.39400000000000002</v>
          </cell>
          <cell r="C410">
            <v>0</v>
          </cell>
        </row>
        <row r="411">
          <cell r="B411">
            <v>0.39500000000000002</v>
          </cell>
          <cell r="C411">
            <v>0</v>
          </cell>
        </row>
        <row r="412">
          <cell r="B412">
            <v>0.39600000000000002</v>
          </cell>
          <cell r="C412">
            <v>0</v>
          </cell>
        </row>
        <row r="413">
          <cell r="B413">
            <v>0.39700000000000002</v>
          </cell>
          <cell r="C413">
            <v>0</v>
          </cell>
        </row>
        <row r="414">
          <cell r="B414">
            <v>0.39800000000000002</v>
          </cell>
          <cell r="C414">
            <v>0</v>
          </cell>
        </row>
        <row r="415">
          <cell r="B415">
            <v>0.39900000000000002</v>
          </cell>
          <cell r="C415">
            <v>0</v>
          </cell>
        </row>
        <row r="416">
          <cell r="B416">
            <v>0.4</v>
          </cell>
          <cell r="C416">
            <v>0</v>
          </cell>
        </row>
        <row r="417">
          <cell r="B417">
            <v>0.40100000000000002</v>
          </cell>
          <cell r="C417">
            <v>0</v>
          </cell>
        </row>
        <row r="418">
          <cell r="B418">
            <v>0.40200000000000002</v>
          </cell>
          <cell r="C418">
            <v>0</v>
          </cell>
        </row>
        <row r="419">
          <cell r="B419">
            <v>0.40300000000000002</v>
          </cell>
          <cell r="C419">
            <v>0</v>
          </cell>
        </row>
        <row r="420">
          <cell r="B420">
            <v>0.40400000000000003</v>
          </cell>
          <cell r="C420">
            <v>0</v>
          </cell>
        </row>
        <row r="421">
          <cell r="B421">
            <v>0.40500000000000003</v>
          </cell>
          <cell r="C421">
            <v>0</v>
          </cell>
        </row>
        <row r="422">
          <cell r="B422">
            <v>0.40600000000000003</v>
          </cell>
          <cell r="C422">
            <v>0</v>
          </cell>
        </row>
        <row r="423">
          <cell r="B423">
            <v>0.40699999999999997</v>
          </cell>
          <cell r="C423">
            <v>0</v>
          </cell>
        </row>
        <row r="424">
          <cell r="B424">
            <v>0.40799999999999997</v>
          </cell>
          <cell r="C424">
            <v>0</v>
          </cell>
        </row>
        <row r="425">
          <cell r="B425">
            <v>0.40899999999999997</v>
          </cell>
          <cell r="C425">
            <v>0</v>
          </cell>
        </row>
        <row r="426">
          <cell r="B426">
            <v>0.41</v>
          </cell>
          <cell r="C426">
            <v>0</v>
          </cell>
        </row>
        <row r="427">
          <cell r="B427">
            <v>0.41099999999999998</v>
          </cell>
          <cell r="C427">
            <v>0</v>
          </cell>
        </row>
        <row r="428">
          <cell r="B428">
            <v>0.41199999999999998</v>
          </cell>
          <cell r="C428">
            <v>0</v>
          </cell>
        </row>
        <row r="429">
          <cell r="B429">
            <v>0.41299999999999998</v>
          </cell>
          <cell r="C429">
            <v>0</v>
          </cell>
        </row>
        <row r="430">
          <cell r="B430">
            <v>0.41399999999999998</v>
          </cell>
          <cell r="C430">
            <v>0</v>
          </cell>
        </row>
        <row r="431">
          <cell r="B431">
            <v>0.41499999999999998</v>
          </cell>
          <cell r="C431">
            <v>0</v>
          </cell>
        </row>
        <row r="432">
          <cell r="B432">
            <v>0.41599999999999998</v>
          </cell>
          <cell r="C432">
            <v>0</v>
          </cell>
        </row>
        <row r="433">
          <cell r="B433">
            <v>0.41699999999999998</v>
          </cell>
          <cell r="C433">
            <v>0</v>
          </cell>
        </row>
        <row r="434">
          <cell r="B434">
            <v>0.41799999999999998</v>
          </cell>
          <cell r="C434">
            <v>0</v>
          </cell>
        </row>
        <row r="435">
          <cell r="B435">
            <v>0.41899999999999998</v>
          </cell>
          <cell r="C435">
            <v>0</v>
          </cell>
        </row>
        <row r="436">
          <cell r="B436">
            <v>0.42</v>
          </cell>
          <cell r="C436">
            <v>0</v>
          </cell>
        </row>
        <row r="437">
          <cell r="B437">
            <v>0.42099999999999999</v>
          </cell>
          <cell r="C437">
            <v>0</v>
          </cell>
        </row>
        <row r="438">
          <cell r="B438">
            <v>0.42199999999999999</v>
          </cell>
          <cell r="C438">
            <v>0</v>
          </cell>
        </row>
        <row r="439">
          <cell r="B439">
            <v>0.42299999999999999</v>
          </cell>
          <cell r="C439">
            <v>0</v>
          </cell>
        </row>
        <row r="440">
          <cell r="B440">
            <v>0.42399999999999999</v>
          </cell>
          <cell r="C440">
            <v>0</v>
          </cell>
        </row>
        <row r="441">
          <cell r="B441">
            <v>0.42499999999999999</v>
          </cell>
          <cell r="C441">
            <v>0</v>
          </cell>
        </row>
        <row r="442">
          <cell r="B442">
            <v>0.42599999999999999</v>
          </cell>
          <cell r="C442">
            <v>0</v>
          </cell>
        </row>
        <row r="443">
          <cell r="B443">
            <v>0.42699999999999999</v>
          </cell>
          <cell r="C443">
            <v>0</v>
          </cell>
        </row>
        <row r="444">
          <cell r="B444">
            <v>0.42799999999999999</v>
          </cell>
          <cell r="C444">
            <v>0</v>
          </cell>
        </row>
        <row r="445">
          <cell r="B445">
            <v>0.42899999999999999</v>
          </cell>
          <cell r="C445">
            <v>0</v>
          </cell>
        </row>
        <row r="446">
          <cell r="B446">
            <v>0.43</v>
          </cell>
          <cell r="C446">
            <v>0</v>
          </cell>
        </row>
        <row r="447">
          <cell r="B447">
            <v>0.43099999999999999</v>
          </cell>
          <cell r="C447">
            <v>0</v>
          </cell>
        </row>
        <row r="448">
          <cell r="B448">
            <v>0.432</v>
          </cell>
          <cell r="C448">
            <v>0</v>
          </cell>
        </row>
        <row r="449">
          <cell r="B449">
            <v>0.433</v>
          </cell>
          <cell r="C449">
            <v>0</v>
          </cell>
        </row>
        <row r="450">
          <cell r="B450">
            <v>0.434</v>
          </cell>
          <cell r="C450">
            <v>0</v>
          </cell>
        </row>
        <row r="451">
          <cell r="B451">
            <v>0.435</v>
          </cell>
          <cell r="C451">
            <v>0</v>
          </cell>
        </row>
        <row r="452">
          <cell r="B452">
            <v>0.436</v>
          </cell>
          <cell r="C452">
            <v>0</v>
          </cell>
        </row>
        <row r="453">
          <cell r="B453">
            <v>0.437</v>
          </cell>
          <cell r="C453">
            <v>0</v>
          </cell>
        </row>
        <row r="454">
          <cell r="B454">
            <v>0.438</v>
          </cell>
          <cell r="C454">
            <v>0</v>
          </cell>
        </row>
        <row r="455">
          <cell r="B455">
            <v>0.439</v>
          </cell>
          <cell r="C455">
            <v>0</v>
          </cell>
        </row>
        <row r="456">
          <cell r="B456">
            <v>0.44</v>
          </cell>
          <cell r="C456">
            <v>0</v>
          </cell>
        </row>
        <row r="457">
          <cell r="B457">
            <v>0.441</v>
          </cell>
          <cell r="C457">
            <v>0</v>
          </cell>
        </row>
        <row r="458">
          <cell r="B458">
            <v>0.442</v>
          </cell>
          <cell r="C458">
            <v>0</v>
          </cell>
        </row>
        <row r="459">
          <cell r="B459">
            <v>0.443</v>
          </cell>
          <cell r="C459">
            <v>0</v>
          </cell>
        </row>
        <row r="460">
          <cell r="B460">
            <v>0.44400000000000001</v>
          </cell>
          <cell r="C460">
            <v>0</v>
          </cell>
        </row>
        <row r="461">
          <cell r="B461">
            <v>0.44500000000000001</v>
          </cell>
          <cell r="C461">
            <v>0</v>
          </cell>
        </row>
        <row r="462">
          <cell r="B462">
            <v>0.44600000000000001</v>
          </cell>
          <cell r="C462">
            <v>0</v>
          </cell>
        </row>
        <row r="463">
          <cell r="B463">
            <v>0.44700000000000001</v>
          </cell>
          <cell r="C463">
            <v>0</v>
          </cell>
        </row>
        <row r="464">
          <cell r="B464">
            <v>0.44800000000000001</v>
          </cell>
          <cell r="C464">
            <v>0</v>
          </cell>
        </row>
        <row r="465">
          <cell r="B465">
            <v>0.44900000000000001</v>
          </cell>
          <cell r="C465">
            <v>0</v>
          </cell>
        </row>
        <row r="466">
          <cell r="B466">
            <v>0.45</v>
          </cell>
          <cell r="C466">
            <v>0</v>
          </cell>
        </row>
        <row r="467">
          <cell r="B467">
            <v>0.45100000000000001</v>
          </cell>
          <cell r="C467">
            <v>0</v>
          </cell>
        </row>
        <row r="468">
          <cell r="B468">
            <v>0.45200000000000001</v>
          </cell>
          <cell r="C468">
            <v>0</v>
          </cell>
        </row>
        <row r="469">
          <cell r="B469">
            <v>0.45300000000000001</v>
          </cell>
          <cell r="C469">
            <v>0</v>
          </cell>
        </row>
        <row r="470">
          <cell r="B470">
            <v>0.45400000000000001</v>
          </cell>
          <cell r="C470">
            <v>0</v>
          </cell>
        </row>
        <row r="471">
          <cell r="B471">
            <v>0.45500000000000002</v>
          </cell>
          <cell r="C471">
            <v>0</v>
          </cell>
        </row>
        <row r="472">
          <cell r="B472">
            <v>0.45600000000000002</v>
          </cell>
          <cell r="C472">
            <v>0</v>
          </cell>
        </row>
        <row r="473">
          <cell r="B473">
            <v>0.45700000000000002</v>
          </cell>
          <cell r="C473">
            <v>0</v>
          </cell>
        </row>
        <row r="474">
          <cell r="B474">
            <v>0.45800000000000002</v>
          </cell>
          <cell r="C474">
            <v>0</v>
          </cell>
        </row>
        <row r="475">
          <cell r="B475">
            <v>0.45900000000000002</v>
          </cell>
          <cell r="C475">
            <v>0</v>
          </cell>
        </row>
        <row r="476">
          <cell r="B476">
            <v>0.46</v>
          </cell>
          <cell r="C476">
            <v>0</v>
          </cell>
        </row>
        <row r="477">
          <cell r="B477">
            <v>0.46100000000000002</v>
          </cell>
          <cell r="C477">
            <v>0</v>
          </cell>
        </row>
        <row r="478">
          <cell r="B478">
            <v>0.46200000000000002</v>
          </cell>
          <cell r="C478">
            <v>0</v>
          </cell>
        </row>
        <row r="479">
          <cell r="B479">
            <v>0.46300000000000002</v>
          </cell>
          <cell r="C479">
            <v>0</v>
          </cell>
        </row>
        <row r="480">
          <cell r="B480">
            <v>0.46400000000000002</v>
          </cell>
          <cell r="C480">
            <v>0</v>
          </cell>
        </row>
        <row r="481">
          <cell r="B481">
            <v>0.46500000000000002</v>
          </cell>
          <cell r="C481">
            <v>0</v>
          </cell>
        </row>
        <row r="482">
          <cell r="B482">
            <v>0.46600000000000003</v>
          </cell>
          <cell r="C482">
            <v>0</v>
          </cell>
        </row>
        <row r="483">
          <cell r="B483">
            <v>0.46700000000000003</v>
          </cell>
          <cell r="C483">
            <v>0</v>
          </cell>
        </row>
        <row r="484">
          <cell r="B484">
            <v>0.46800000000000003</v>
          </cell>
          <cell r="C484">
            <v>0</v>
          </cell>
        </row>
        <row r="485">
          <cell r="B485">
            <v>0.46899999999999997</v>
          </cell>
          <cell r="C485">
            <v>0</v>
          </cell>
        </row>
        <row r="486">
          <cell r="B486">
            <v>0.47</v>
          </cell>
          <cell r="C486">
            <v>0</v>
          </cell>
        </row>
        <row r="487">
          <cell r="B487">
            <v>0.47099999999999997</v>
          </cell>
          <cell r="C487">
            <v>0</v>
          </cell>
        </row>
        <row r="488">
          <cell r="B488">
            <v>0.47199999999999998</v>
          </cell>
          <cell r="C488">
            <v>0</v>
          </cell>
        </row>
        <row r="489">
          <cell r="B489">
            <v>0.47299999999999998</v>
          </cell>
          <cell r="C489">
            <v>0</v>
          </cell>
        </row>
        <row r="490">
          <cell r="B490">
            <v>0.47399999999999998</v>
          </cell>
          <cell r="C490">
            <v>0</v>
          </cell>
        </row>
        <row r="491">
          <cell r="B491">
            <v>0.47499999999999998</v>
          </cell>
          <cell r="C491">
            <v>0</v>
          </cell>
        </row>
        <row r="492">
          <cell r="B492">
            <v>0.47599999999999998</v>
          </cell>
          <cell r="C492">
            <v>0</v>
          </cell>
        </row>
        <row r="493">
          <cell r="B493">
            <v>0.47699999999999998</v>
          </cell>
          <cell r="C493">
            <v>0</v>
          </cell>
        </row>
        <row r="494">
          <cell r="B494">
            <v>0.47799999999999998</v>
          </cell>
          <cell r="C494">
            <v>0</v>
          </cell>
        </row>
        <row r="495">
          <cell r="B495">
            <v>0.47899999999999998</v>
          </cell>
          <cell r="C495">
            <v>0</v>
          </cell>
        </row>
        <row r="496">
          <cell r="B496">
            <v>0.48</v>
          </cell>
          <cell r="C496">
            <v>0</v>
          </cell>
        </row>
        <row r="497">
          <cell r="B497">
            <v>0.48099999999999998</v>
          </cell>
          <cell r="C497">
            <v>0</v>
          </cell>
        </row>
        <row r="498">
          <cell r="B498">
            <v>0.48199999999999998</v>
          </cell>
          <cell r="C498">
            <v>0</v>
          </cell>
        </row>
        <row r="499">
          <cell r="B499">
            <v>0.48299999999999998</v>
          </cell>
          <cell r="C499">
            <v>0</v>
          </cell>
        </row>
        <row r="500">
          <cell r="B500">
            <v>0.48399999999999999</v>
          </cell>
          <cell r="C500">
            <v>0</v>
          </cell>
        </row>
        <row r="501">
          <cell r="B501">
            <v>0.48499999999999999</v>
          </cell>
          <cell r="C501">
            <v>0</v>
          </cell>
        </row>
        <row r="502">
          <cell r="B502">
            <v>0.48599999999999999</v>
          </cell>
          <cell r="C502">
            <v>0</v>
          </cell>
        </row>
        <row r="503">
          <cell r="B503">
            <v>0.48699999999999999</v>
          </cell>
          <cell r="C503">
            <v>0</v>
          </cell>
        </row>
        <row r="504">
          <cell r="B504">
            <v>0.48799999999999999</v>
          </cell>
          <cell r="C504">
            <v>0</v>
          </cell>
        </row>
        <row r="505">
          <cell r="B505">
            <v>0.48899999999999999</v>
          </cell>
          <cell r="C505">
            <v>0</v>
          </cell>
        </row>
        <row r="506">
          <cell r="B506">
            <v>0.49</v>
          </cell>
          <cell r="C506">
            <v>0</v>
          </cell>
        </row>
        <row r="507">
          <cell r="B507">
            <v>0.49099999999999999</v>
          </cell>
          <cell r="C507">
            <v>0</v>
          </cell>
        </row>
        <row r="508">
          <cell r="B508">
            <v>0.49199999999999999</v>
          </cell>
          <cell r="C508">
            <v>0</v>
          </cell>
        </row>
        <row r="509">
          <cell r="B509">
            <v>0.49299999999999999</v>
          </cell>
          <cell r="C509">
            <v>0</v>
          </cell>
        </row>
        <row r="510">
          <cell r="B510">
            <v>0.49399999999999999</v>
          </cell>
          <cell r="C510">
            <v>0</v>
          </cell>
        </row>
        <row r="511">
          <cell r="B511">
            <v>0.495</v>
          </cell>
          <cell r="C511">
            <v>0</v>
          </cell>
        </row>
        <row r="512">
          <cell r="B512">
            <v>0.496</v>
          </cell>
          <cell r="C512">
            <v>0</v>
          </cell>
        </row>
        <row r="513">
          <cell r="B513">
            <v>0.497</v>
          </cell>
          <cell r="C513">
            <v>0</v>
          </cell>
        </row>
        <row r="514">
          <cell r="B514">
            <v>0.498</v>
          </cell>
          <cell r="C514">
            <v>0</v>
          </cell>
        </row>
        <row r="515">
          <cell r="B515">
            <v>0.499</v>
          </cell>
          <cell r="C515">
            <v>0</v>
          </cell>
        </row>
        <row r="516">
          <cell r="B516">
            <v>0.5</v>
          </cell>
          <cell r="C516">
            <v>0</v>
          </cell>
        </row>
        <row r="517">
          <cell r="B517">
            <v>0.501</v>
          </cell>
          <cell r="C517">
            <v>0</v>
          </cell>
        </row>
        <row r="518">
          <cell r="B518">
            <v>0.502</v>
          </cell>
          <cell r="C518">
            <v>0</v>
          </cell>
        </row>
        <row r="519">
          <cell r="B519">
            <v>0.503</v>
          </cell>
          <cell r="C519">
            <v>0</v>
          </cell>
        </row>
        <row r="520">
          <cell r="B520">
            <v>0.504</v>
          </cell>
          <cell r="C520">
            <v>0</v>
          </cell>
        </row>
        <row r="521">
          <cell r="B521">
            <v>0.505</v>
          </cell>
          <cell r="C521">
            <v>0</v>
          </cell>
        </row>
        <row r="522">
          <cell r="B522">
            <v>0.50600000000000001</v>
          </cell>
          <cell r="C522">
            <v>0</v>
          </cell>
        </row>
        <row r="523">
          <cell r="B523">
            <v>0.50700000000000001</v>
          </cell>
          <cell r="C523">
            <v>0</v>
          </cell>
        </row>
        <row r="524">
          <cell r="B524">
            <v>0.50800000000000001</v>
          </cell>
          <cell r="C524">
            <v>0</v>
          </cell>
        </row>
        <row r="525">
          <cell r="B525">
            <v>0.50900000000000001</v>
          </cell>
          <cell r="C525">
            <v>0</v>
          </cell>
        </row>
        <row r="526">
          <cell r="B526">
            <v>0.51</v>
          </cell>
          <cell r="C526">
            <v>0</v>
          </cell>
        </row>
        <row r="527">
          <cell r="B527">
            <v>0.51100000000000001</v>
          </cell>
          <cell r="C527">
            <v>0</v>
          </cell>
        </row>
        <row r="528">
          <cell r="B528">
            <v>0.51200000000000001</v>
          </cell>
          <cell r="C528">
            <v>0</v>
          </cell>
        </row>
        <row r="529">
          <cell r="B529">
            <v>0.51300000000000001</v>
          </cell>
          <cell r="C529">
            <v>0</v>
          </cell>
        </row>
        <row r="530">
          <cell r="B530">
            <v>0.51400000000000001</v>
          </cell>
          <cell r="C530">
            <v>0</v>
          </cell>
        </row>
        <row r="531">
          <cell r="B531">
            <v>0.51500000000000001</v>
          </cell>
          <cell r="C531">
            <v>0</v>
          </cell>
        </row>
        <row r="532">
          <cell r="B532">
            <v>0.51600000000000001</v>
          </cell>
          <cell r="C532">
            <v>0</v>
          </cell>
        </row>
        <row r="533">
          <cell r="B533">
            <v>0.51700000000000002</v>
          </cell>
          <cell r="C533">
            <v>0</v>
          </cell>
        </row>
        <row r="534">
          <cell r="B534">
            <v>0.51800000000000002</v>
          </cell>
          <cell r="C534">
            <v>0</v>
          </cell>
        </row>
        <row r="535">
          <cell r="B535">
            <v>0.51900000000000002</v>
          </cell>
          <cell r="C535">
            <v>0</v>
          </cell>
        </row>
        <row r="536">
          <cell r="B536">
            <v>0.52</v>
          </cell>
          <cell r="C536">
            <v>0</v>
          </cell>
        </row>
        <row r="537">
          <cell r="B537">
            <v>0.52100000000000002</v>
          </cell>
          <cell r="C537">
            <v>0</v>
          </cell>
        </row>
        <row r="538">
          <cell r="B538">
            <v>0.52200000000000002</v>
          </cell>
          <cell r="C538">
            <v>0</v>
          </cell>
        </row>
        <row r="539">
          <cell r="B539">
            <v>0.52300000000000002</v>
          </cell>
          <cell r="C539">
            <v>0</v>
          </cell>
        </row>
        <row r="540">
          <cell r="B540">
            <v>0.52400000000000002</v>
          </cell>
          <cell r="C540">
            <v>0</v>
          </cell>
        </row>
        <row r="541">
          <cell r="B541">
            <v>0.52500000000000002</v>
          </cell>
          <cell r="C541">
            <v>0</v>
          </cell>
        </row>
        <row r="542">
          <cell r="B542">
            <v>0.52600000000000002</v>
          </cell>
          <cell r="C542">
            <v>0</v>
          </cell>
        </row>
        <row r="543">
          <cell r="B543">
            <v>0.52700000000000002</v>
          </cell>
          <cell r="C543">
            <v>0</v>
          </cell>
        </row>
        <row r="544">
          <cell r="B544">
            <v>0.52800000000000002</v>
          </cell>
          <cell r="C544">
            <v>0</v>
          </cell>
        </row>
        <row r="545">
          <cell r="B545">
            <v>0.52900000000000003</v>
          </cell>
          <cell r="C545">
            <v>0</v>
          </cell>
        </row>
        <row r="546">
          <cell r="B546">
            <v>0.53</v>
          </cell>
          <cell r="C546">
            <v>0</v>
          </cell>
        </row>
        <row r="547">
          <cell r="B547">
            <v>0.53100000000000003</v>
          </cell>
          <cell r="C547">
            <v>0</v>
          </cell>
        </row>
        <row r="548">
          <cell r="B548">
            <v>0.53200000000000003</v>
          </cell>
          <cell r="C548">
            <v>0</v>
          </cell>
        </row>
        <row r="549">
          <cell r="B549">
            <v>0.53300000000000003</v>
          </cell>
          <cell r="C549">
            <v>0</v>
          </cell>
        </row>
        <row r="550">
          <cell r="B550">
            <v>0.53400000000000003</v>
          </cell>
          <cell r="C550">
            <v>0</v>
          </cell>
        </row>
        <row r="551">
          <cell r="B551">
            <v>0.53500000000000003</v>
          </cell>
          <cell r="C551">
            <v>0</v>
          </cell>
        </row>
        <row r="552">
          <cell r="B552">
            <v>0.53600000000000003</v>
          </cell>
          <cell r="C552">
            <v>0</v>
          </cell>
        </row>
        <row r="553">
          <cell r="B553">
            <v>0.53700000000000003</v>
          </cell>
          <cell r="C553">
            <v>0</v>
          </cell>
        </row>
        <row r="554">
          <cell r="B554">
            <v>0.53800000000000003</v>
          </cell>
          <cell r="C554">
            <v>0</v>
          </cell>
        </row>
        <row r="555">
          <cell r="B555">
            <v>0.53900000000000003</v>
          </cell>
          <cell r="C555">
            <v>0</v>
          </cell>
        </row>
        <row r="556">
          <cell r="B556">
            <v>0.54</v>
          </cell>
          <cell r="C556">
            <v>0</v>
          </cell>
        </row>
        <row r="557">
          <cell r="B557">
            <v>0.54100000000000004</v>
          </cell>
          <cell r="C557">
            <v>0</v>
          </cell>
        </row>
        <row r="558">
          <cell r="B558">
            <v>0.54200000000000004</v>
          </cell>
          <cell r="C558">
            <v>0</v>
          </cell>
        </row>
        <row r="559">
          <cell r="B559">
            <v>0.54300000000000004</v>
          </cell>
          <cell r="C559">
            <v>0</v>
          </cell>
        </row>
        <row r="560">
          <cell r="B560">
            <v>0.54400000000000004</v>
          </cell>
          <cell r="C560">
            <v>0</v>
          </cell>
        </row>
        <row r="561">
          <cell r="B561">
            <v>0.54500000000000004</v>
          </cell>
          <cell r="C561">
            <v>0</v>
          </cell>
        </row>
        <row r="562">
          <cell r="B562">
            <v>0.54600000000000004</v>
          </cell>
          <cell r="C562">
            <v>0</v>
          </cell>
        </row>
        <row r="563">
          <cell r="B563">
            <v>0.54700000000000004</v>
          </cell>
          <cell r="C563">
            <v>0</v>
          </cell>
        </row>
        <row r="564">
          <cell r="B564">
            <v>0.54800000000000004</v>
          </cell>
          <cell r="C564">
            <v>0</v>
          </cell>
        </row>
        <row r="565">
          <cell r="B565">
            <v>0.54900000000000004</v>
          </cell>
          <cell r="C565">
            <v>0</v>
          </cell>
        </row>
        <row r="566">
          <cell r="B566">
            <v>0.55000000000000004</v>
          </cell>
          <cell r="C566">
            <v>0</v>
          </cell>
        </row>
        <row r="567">
          <cell r="B567">
            <v>0.55100000000000005</v>
          </cell>
          <cell r="C567">
            <v>0</v>
          </cell>
        </row>
        <row r="568">
          <cell r="B568">
            <v>0.55200000000000005</v>
          </cell>
          <cell r="C568">
            <v>0</v>
          </cell>
        </row>
        <row r="569">
          <cell r="B569">
            <v>0.55300000000000005</v>
          </cell>
          <cell r="C569">
            <v>0</v>
          </cell>
        </row>
        <row r="570">
          <cell r="B570">
            <v>0.55400000000000005</v>
          </cell>
          <cell r="C570">
            <v>0</v>
          </cell>
        </row>
        <row r="571">
          <cell r="B571">
            <v>0.55500000000000005</v>
          </cell>
          <cell r="C571">
            <v>0</v>
          </cell>
        </row>
        <row r="572">
          <cell r="B572">
            <v>0.55600000000000005</v>
          </cell>
          <cell r="C572">
            <v>0</v>
          </cell>
        </row>
        <row r="573">
          <cell r="B573">
            <v>0.55700000000000005</v>
          </cell>
          <cell r="C573">
            <v>0</v>
          </cell>
        </row>
        <row r="574">
          <cell r="B574">
            <v>0.55800000000000005</v>
          </cell>
          <cell r="C574">
            <v>0</v>
          </cell>
        </row>
        <row r="575">
          <cell r="B575">
            <v>0.55900000000000005</v>
          </cell>
          <cell r="C575">
            <v>0</v>
          </cell>
        </row>
        <row r="576">
          <cell r="B576">
            <v>0.56000000000000005</v>
          </cell>
          <cell r="C576">
            <v>0</v>
          </cell>
        </row>
        <row r="577">
          <cell r="B577">
            <v>0.56100000000000005</v>
          </cell>
          <cell r="C577">
            <v>0</v>
          </cell>
        </row>
        <row r="578">
          <cell r="B578">
            <v>0.56200000000000006</v>
          </cell>
          <cell r="C578">
            <v>0</v>
          </cell>
        </row>
        <row r="579">
          <cell r="B579">
            <v>0.56299999999999994</v>
          </cell>
          <cell r="C579">
            <v>0</v>
          </cell>
        </row>
        <row r="580">
          <cell r="B580">
            <v>0.56399999999999995</v>
          </cell>
          <cell r="C580">
            <v>0</v>
          </cell>
        </row>
        <row r="581">
          <cell r="B581">
            <v>0.56499999999999995</v>
          </cell>
          <cell r="C581">
            <v>0</v>
          </cell>
        </row>
        <row r="582">
          <cell r="B582">
            <v>0.56599999999999995</v>
          </cell>
          <cell r="C582">
            <v>0</v>
          </cell>
        </row>
        <row r="583">
          <cell r="B583">
            <v>0.56699999999999995</v>
          </cell>
          <cell r="C583">
            <v>0</v>
          </cell>
        </row>
        <row r="584">
          <cell r="B584">
            <v>0.56799999999999995</v>
          </cell>
          <cell r="C584">
            <v>0</v>
          </cell>
        </row>
        <row r="585">
          <cell r="B585">
            <v>0.56899999999999995</v>
          </cell>
          <cell r="C585">
            <v>0</v>
          </cell>
        </row>
        <row r="586">
          <cell r="B586">
            <v>0.56999999999999995</v>
          </cell>
          <cell r="C586">
            <v>0</v>
          </cell>
        </row>
        <row r="587">
          <cell r="B587">
            <v>0.57099999999999995</v>
          </cell>
          <cell r="C587">
            <v>0</v>
          </cell>
        </row>
        <row r="588">
          <cell r="B588">
            <v>0.57199999999999995</v>
          </cell>
          <cell r="C588">
            <v>0</v>
          </cell>
        </row>
        <row r="589">
          <cell r="B589">
            <v>0.57299999999999995</v>
          </cell>
          <cell r="C589">
            <v>0</v>
          </cell>
        </row>
        <row r="590">
          <cell r="B590">
            <v>0.57399999999999995</v>
          </cell>
          <cell r="C590">
            <v>0</v>
          </cell>
        </row>
        <row r="591">
          <cell r="B591">
            <v>0.57499999999999996</v>
          </cell>
          <cell r="C591">
            <v>0</v>
          </cell>
        </row>
        <row r="592">
          <cell r="B592">
            <v>0.57599999999999996</v>
          </cell>
          <cell r="C592">
            <v>0</v>
          </cell>
        </row>
        <row r="593">
          <cell r="B593">
            <v>0.57699999999999996</v>
          </cell>
          <cell r="C593">
            <v>0</v>
          </cell>
        </row>
        <row r="594">
          <cell r="B594">
            <v>0.57799999999999996</v>
          </cell>
          <cell r="C594">
            <v>0</v>
          </cell>
        </row>
        <row r="595">
          <cell r="B595">
            <v>0.57899999999999996</v>
          </cell>
          <cell r="C595">
            <v>0</v>
          </cell>
        </row>
        <row r="596">
          <cell r="B596">
            <v>0.57999999999999996</v>
          </cell>
          <cell r="C596">
            <v>0</v>
          </cell>
        </row>
        <row r="597">
          <cell r="B597">
            <v>0.58099999999999996</v>
          </cell>
          <cell r="C597">
            <v>0</v>
          </cell>
        </row>
        <row r="598">
          <cell r="B598">
            <v>0.58199999999999996</v>
          </cell>
          <cell r="C598">
            <v>0</v>
          </cell>
        </row>
        <row r="599">
          <cell r="B599">
            <v>0.58299999999999996</v>
          </cell>
          <cell r="C599">
            <v>0</v>
          </cell>
        </row>
        <row r="600">
          <cell r="B600">
            <v>0.58399999999999996</v>
          </cell>
          <cell r="C600">
            <v>0</v>
          </cell>
        </row>
        <row r="601">
          <cell r="B601">
            <v>0.58499999999999996</v>
          </cell>
          <cell r="C601">
            <v>0</v>
          </cell>
        </row>
        <row r="602">
          <cell r="B602">
            <v>0.58599999999999997</v>
          </cell>
          <cell r="C602">
            <v>0</v>
          </cell>
        </row>
        <row r="603">
          <cell r="B603">
            <v>0.58699999999999997</v>
          </cell>
          <cell r="C603">
            <v>0</v>
          </cell>
        </row>
        <row r="604">
          <cell r="B604">
            <v>0.58799999999999997</v>
          </cell>
          <cell r="C604">
            <v>0</v>
          </cell>
        </row>
        <row r="605">
          <cell r="B605">
            <v>0.58899999999999997</v>
          </cell>
          <cell r="C605">
            <v>0</v>
          </cell>
        </row>
        <row r="606">
          <cell r="B606">
            <v>0.59</v>
          </cell>
          <cell r="C606">
            <v>0</v>
          </cell>
        </row>
        <row r="607">
          <cell r="B607">
            <v>0.59099999999999997</v>
          </cell>
          <cell r="C607">
            <v>0</v>
          </cell>
        </row>
        <row r="608">
          <cell r="B608">
            <v>0.59199999999999997</v>
          </cell>
          <cell r="C608">
            <v>0</v>
          </cell>
        </row>
        <row r="609">
          <cell r="B609">
            <v>0.59299999999999997</v>
          </cell>
          <cell r="C609">
            <v>0</v>
          </cell>
        </row>
        <row r="610">
          <cell r="B610">
            <v>0.59399999999999997</v>
          </cell>
          <cell r="C610">
            <v>0</v>
          </cell>
        </row>
        <row r="611">
          <cell r="B611">
            <v>0.59499999999999997</v>
          </cell>
          <cell r="C611">
            <v>0</v>
          </cell>
        </row>
        <row r="612">
          <cell r="B612">
            <v>0.59599999999999997</v>
          </cell>
          <cell r="C612">
            <v>0</v>
          </cell>
        </row>
        <row r="613">
          <cell r="B613">
            <v>0.59699999999999998</v>
          </cell>
          <cell r="C613">
            <v>0</v>
          </cell>
        </row>
        <row r="614">
          <cell r="B614">
            <v>0.59799999999999998</v>
          </cell>
          <cell r="C614">
            <v>0</v>
          </cell>
        </row>
        <row r="615">
          <cell r="B615">
            <v>0.59899999999999998</v>
          </cell>
          <cell r="C615">
            <v>0</v>
          </cell>
        </row>
        <row r="616">
          <cell r="B616">
            <v>0.6</v>
          </cell>
          <cell r="C616">
            <v>0</v>
          </cell>
        </row>
        <row r="617">
          <cell r="B617">
            <v>0.60099999999999998</v>
          </cell>
          <cell r="C617">
            <v>0</v>
          </cell>
        </row>
        <row r="618">
          <cell r="B618">
            <v>0.60199999999999998</v>
          </cell>
          <cell r="C618">
            <v>0</v>
          </cell>
        </row>
        <row r="619">
          <cell r="B619">
            <v>0.60299999999999998</v>
          </cell>
          <cell r="C619">
            <v>0</v>
          </cell>
        </row>
        <row r="620">
          <cell r="B620">
            <v>0.60399999999999998</v>
          </cell>
          <cell r="C620">
            <v>0</v>
          </cell>
        </row>
        <row r="621">
          <cell r="B621">
            <v>0.60499999999999998</v>
          </cell>
          <cell r="C621">
            <v>0</v>
          </cell>
        </row>
        <row r="622">
          <cell r="B622">
            <v>0.60599999999999998</v>
          </cell>
          <cell r="C622">
            <v>0</v>
          </cell>
        </row>
        <row r="623">
          <cell r="B623">
            <v>0.60699999999999998</v>
          </cell>
          <cell r="C623">
            <v>0</v>
          </cell>
        </row>
        <row r="624">
          <cell r="B624">
            <v>0.60799999999999998</v>
          </cell>
          <cell r="C624">
            <v>0</v>
          </cell>
        </row>
        <row r="625">
          <cell r="B625">
            <v>0.60899999999999999</v>
          </cell>
          <cell r="C625">
            <v>0</v>
          </cell>
        </row>
        <row r="626">
          <cell r="B626">
            <v>0.61</v>
          </cell>
          <cell r="C626">
            <v>0</v>
          </cell>
        </row>
        <row r="627">
          <cell r="B627">
            <v>0.61099999999999999</v>
          </cell>
          <cell r="C627">
            <v>0</v>
          </cell>
        </row>
        <row r="628">
          <cell r="B628">
            <v>0.61199999999999999</v>
          </cell>
          <cell r="C628">
            <v>0</v>
          </cell>
        </row>
        <row r="629">
          <cell r="B629">
            <v>0.61299999999999999</v>
          </cell>
          <cell r="C629">
            <v>0</v>
          </cell>
        </row>
        <row r="630">
          <cell r="B630">
            <v>0.61399999999999999</v>
          </cell>
          <cell r="C630">
            <v>0</v>
          </cell>
        </row>
        <row r="631">
          <cell r="B631">
            <v>0.61499999999999999</v>
          </cell>
          <cell r="C631">
            <v>0</v>
          </cell>
        </row>
        <row r="632">
          <cell r="B632">
            <v>0.61599999999999999</v>
          </cell>
          <cell r="C632">
            <v>0</v>
          </cell>
        </row>
        <row r="633">
          <cell r="B633">
            <v>0.61699999999999999</v>
          </cell>
          <cell r="C633">
            <v>0</v>
          </cell>
        </row>
        <row r="634">
          <cell r="B634">
            <v>0.61799999999999999</v>
          </cell>
          <cell r="C634">
            <v>0</v>
          </cell>
        </row>
        <row r="635">
          <cell r="B635">
            <v>0.61899999999999999</v>
          </cell>
          <cell r="C635">
            <v>0</v>
          </cell>
        </row>
        <row r="636">
          <cell r="B636">
            <v>0.62</v>
          </cell>
          <cell r="C636">
            <v>0</v>
          </cell>
        </row>
        <row r="637">
          <cell r="B637">
            <v>0.621</v>
          </cell>
          <cell r="C637">
            <v>0</v>
          </cell>
        </row>
        <row r="638">
          <cell r="B638">
            <v>0.622</v>
          </cell>
          <cell r="C638">
            <v>0</v>
          </cell>
        </row>
        <row r="639">
          <cell r="B639">
            <v>0.623</v>
          </cell>
          <cell r="C639">
            <v>0</v>
          </cell>
        </row>
        <row r="640">
          <cell r="B640">
            <v>0.624</v>
          </cell>
          <cell r="C640">
            <v>0</v>
          </cell>
        </row>
        <row r="641">
          <cell r="B641">
            <v>0.625</v>
          </cell>
          <cell r="C641">
            <v>0</v>
          </cell>
        </row>
        <row r="642">
          <cell r="B642">
            <v>0.626</v>
          </cell>
          <cell r="C642">
            <v>0</v>
          </cell>
        </row>
        <row r="643">
          <cell r="B643">
            <v>0.627</v>
          </cell>
          <cell r="C643">
            <v>0</v>
          </cell>
        </row>
        <row r="644">
          <cell r="B644">
            <v>0.628</v>
          </cell>
          <cell r="C644">
            <v>0</v>
          </cell>
        </row>
        <row r="645">
          <cell r="B645">
            <v>0.629</v>
          </cell>
          <cell r="C645">
            <v>0</v>
          </cell>
        </row>
        <row r="646">
          <cell r="B646">
            <v>0.63</v>
          </cell>
          <cell r="C646">
            <v>0</v>
          </cell>
        </row>
        <row r="647">
          <cell r="B647">
            <v>0.63100000000000001</v>
          </cell>
          <cell r="C647">
            <v>0</v>
          </cell>
        </row>
        <row r="648">
          <cell r="B648">
            <v>0.63200000000000001</v>
          </cell>
          <cell r="C648">
            <v>0</v>
          </cell>
        </row>
        <row r="649">
          <cell r="B649">
            <v>0.63300000000000001</v>
          </cell>
          <cell r="C649">
            <v>0</v>
          </cell>
        </row>
        <row r="650">
          <cell r="B650">
            <v>0.63400000000000001</v>
          </cell>
          <cell r="C650">
            <v>0</v>
          </cell>
        </row>
        <row r="651">
          <cell r="B651">
            <v>0.63500000000000001</v>
          </cell>
          <cell r="C651">
            <v>0</v>
          </cell>
        </row>
        <row r="652">
          <cell r="B652">
            <v>0.63600000000000001</v>
          </cell>
          <cell r="C652">
            <v>0</v>
          </cell>
        </row>
        <row r="653">
          <cell r="B653">
            <v>0.63700000000000001</v>
          </cell>
          <cell r="C653">
            <v>0</v>
          </cell>
        </row>
        <row r="654">
          <cell r="B654">
            <v>0.63800000000000001</v>
          </cell>
          <cell r="C654">
            <v>0</v>
          </cell>
        </row>
        <row r="655">
          <cell r="B655">
            <v>0.63900000000000001</v>
          </cell>
          <cell r="C655">
            <v>0</v>
          </cell>
        </row>
        <row r="656">
          <cell r="B656">
            <v>0.64</v>
          </cell>
          <cell r="C656">
            <v>0</v>
          </cell>
        </row>
        <row r="657">
          <cell r="B657">
            <v>0.64100000000000001</v>
          </cell>
          <cell r="C657">
            <v>0</v>
          </cell>
        </row>
        <row r="658">
          <cell r="B658">
            <v>0.64200000000000002</v>
          </cell>
          <cell r="C658">
            <v>0</v>
          </cell>
        </row>
        <row r="659">
          <cell r="B659">
            <v>0.64300000000000002</v>
          </cell>
          <cell r="C659">
            <v>0</v>
          </cell>
        </row>
        <row r="660">
          <cell r="B660">
            <v>0.64400000000000002</v>
          </cell>
          <cell r="C660">
            <v>0</v>
          </cell>
        </row>
        <row r="661">
          <cell r="B661">
            <v>0.64500000000000002</v>
          </cell>
          <cell r="C661">
            <v>0</v>
          </cell>
        </row>
        <row r="662">
          <cell r="B662">
            <v>0.64600000000000002</v>
          </cell>
          <cell r="C662">
            <v>0</v>
          </cell>
        </row>
        <row r="663">
          <cell r="B663">
            <v>0.64700000000000002</v>
          </cell>
          <cell r="C663">
            <v>0</v>
          </cell>
        </row>
        <row r="664">
          <cell r="B664">
            <v>0.64800000000000002</v>
          </cell>
          <cell r="C664">
            <v>0</v>
          </cell>
        </row>
        <row r="665">
          <cell r="B665">
            <v>0.64900000000000002</v>
          </cell>
          <cell r="C665">
            <v>0</v>
          </cell>
        </row>
        <row r="666">
          <cell r="B666">
            <v>0.65</v>
          </cell>
          <cell r="C666">
            <v>0</v>
          </cell>
        </row>
        <row r="667">
          <cell r="B667">
            <v>0.65100000000000002</v>
          </cell>
          <cell r="C667">
            <v>0</v>
          </cell>
        </row>
        <row r="668">
          <cell r="B668">
            <v>0.65200000000000002</v>
          </cell>
          <cell r="C668">
            <v>0</v>
          </cell>
        </row>
        <row r="669">
          <cell r="B669">
            <v>0.65300000000000002</v>
          </cell>
          <cell r="C669">
            <v>0</v>
          </cell>
        </row>
        <row r="670">
          <cell r="B670">
            <v>0.65400000000000003</v>
          </cell>
          <cell r="C670">
            <v>0</v>
          </cell>
        </row>
        <row r="671">
          <cell r="B671">
            <v>0.65500000000000003</v>
          </cell>
          <cell r="C671">
            <v>0</v>
          </cell>
        </row>
        <row r="672">
          <cell r="B672">
            <v>0.65600000000000003</v>
          </cell>
          <cell r="C672">
            <v>0</v>
          </cell>
        </row>
        <row r="673">
          <cell r="B673">
            <v>0.65700000000000003</v>
          </cell>
          <cell r="C673">
            <v>0</v>
          </cell>
        </row>
        <row r="674">
          <cell r="B674">
            <v>0.65800000000000003</v>
          </cell>
          <cell r="C674">
            <v>0</v>
          </cell>
        </row>
        <row r="675">
          <cell r="B675">
            <v>0.65900000000000003</v>
          </cell>
          <cell r="C675">
            <v>0</v>
          </cell>
        </row>
        <row r="676">
          <cell r="B676">
            <v>0.66</v>
          </cell>
          <cell r="C676">
            <v>0</v>
          </cell>
        </row>
        <row r="677">
          <cell r="B677">
            <v>0.66100000000000003</v>
          </cell>
          <cell r="C677">
            <v>0</v>
          </cell>
        </row>
        <row r="678">
          <cell r="B678">
            <v>0.66200000000000003</v>
          </cell>
          <cell r="C678">
            <v>0</v>
          </cell>
        </row>
        <row r="679">
          <cell r="B679">
            <v>0.66300000000000003</v>
          </cell>
          <cell r="C679">
            <v>0</v>
          </cell>
        </row>
        <row r="680">
          <cell r="B680">
            <v>0.66400000000000003</v>
          </cell>
          <cell r="C680">
            <v>0</v>
          </cell>
        </row>
        <row r="681">
          <cell r="B681">
            <v>0.66500000000000004</v>
          </cell>
          <cell r="C681">
            <v>0</v>
          </cell>
        </row>
        <row r="682">
          <cell r="B682">
            <v>0.66600000000000004</v>
          </cell>
          <cell r="C682">
            <v>0</v>
          </cell>
        </row>
        <row r="683">
          <cell r="B683">
            <v>0.66700000000000004</v>
          </cell>
          <cell r="C683">
            <v>0</v>
          </cell>
        </row>
        <row r="684">
          <cell r="B684">
            <v>0.66800000000000004</v>
          </cell>
          <cell r="C684">
            <v>0</v>
          </cell>
        </row>
        <row r="685">
          <cell r="B685">
            <v>0.66900000000000004</v>
          </cell>
          <cell r="C685">
            <v>0</v>
          </cell>
        </row>
        <row r="686">
          <cell r="B686">
            <v>0.67</v>
          </cell>
          <cell r="C686">
            <v>0</v>
          </cell>
        </row>
        <row r="687">
          <cell r="B687">
            <v>0.67100000000000004</v>
          </cell>
          <cell r="C687">
            <v>0</v>
          </cell>
        </row>
        <row r="688">
          <cell r="B688">
            <v>0.67200000000000004</v>
          </cell>
          <cell r="C688">
            <v>0</v>
          </cell>
        </row>
        <row r="689">
          <cell r="B689">
            <v>0.67300000000000004</v>
          </cell>
          <cell r="C689">
            <v>0</v>
          </cell>
        </row>
        <row r="690">
          <cell r="B690">
            <v>0.67400000000000004</v>
          </cell>
          <cell r="C690">
            <v>0</v>
          </cell>
        </row>
        <row r="691">
          <cell r="B691">
            <v>0.67500000000000004</v>
          </cell>
          <cell r="C691">
            <v>0</v>
          </cell>
        </row>
        <row r="692">
          <cell r="B692">
            <v>0.67600000000000005</v>
          </cell>
          <cell r="C692">
            <v>0</v>
          </cell>
        </row>
        <row r="693">
          <cell r="B693">
            <v>0.67700000000000005</v>
          </cell>
          <cell r="C693">
            <v>0</v>
          </cell>
        </row>
        <row r="694">
          <cell r="B694">
            <v>0.67800000000000005</v>
          </cell>
          <cell r="C694">
            <v>0</v>
          </cell>
        </row>
        <row r="695">
          <cell r="B695">
            <v>0.67900000000000005</v>
          </cell>
          <cell r="C695">
            <v>0</v>
          </cell>
        </row>
        <row r="696">
          <cell r="B696">
            <v>0.68</v>
          </cell>
          <cell r="C696">
            <v>0</v>
          </cell>
        </row>
        <row r="697">
          <cell r="B697">
            <v>0.68100000000000005</v>
          </cell>
          <cell r="C697">
            <v>0</v>
          </cell>
        </row>
        <row r="698">
          <cell r="B698">
            <v>0.68200000000000005</v>
          </cell>
          <cell r="C698">
            <v>0</v>
          </cell>
        </row>
        <row r="699">
          <cell r="B699">
            <v>0.68300000000000005</v>
          </cell>
          <cell r="C699">
            <v>0</v>
          </cell>
        </row>
        <row r="700">
          <cell r="B700">
            <v>0.68400000000000005</v>
          </cell>
          <cell r="C700">
            <v>0</v>
          </cell>
        </row>
        <row r="701">
          <cell r="B701">
            <v>0.68500000000000005</v>
          </cell>
          <cell r="C701">
            <v>0</v>
          </cell>
        </row>
        <row r="702">
          <cell r="B702">
            <v>0.68600000000000005</v>
          </cell>
          <cell r="C702">
            <v>0</v>
          </cell>
        </row>
        <row r="703">
          <cell r="B703">
            <v>0.68700000000000006</v>
          </cell>
          <cell r="C703">
            <v>0</v>
          </cell>
        </row>
        <row r="704">
          <cell r="B704">
            <v>0.68799999999999994</v>
          </cell>
          <cell r="C704">
            <v>0</v>
          </cell>
        </row>
        <row r="705">
          <cell r="B705">
            <v>0.68899999999999995</v>
          </cell>
          <cell r="C705">
            <v>0</v>
          </cell>
        </row>
        <row r="706">
          <cell r="B706">
            <v>0.69</v>
          </cell>
          <cell r="C706">
            <v>0</v>
          </cell>
        </row>
        <row r="707">
          <cell r="B707">
            <v>0.69099999999999995</v>
          </cell>
          <cell r="C707">
            <v>0</v>
          </cell>
        </row>
        <row r="708">
          <cell r="B708">
            <v>0.69199999999999995</v>
          </cell>
          <cell r="C708">
            <v>0</v>
          </cell>
        </row>
        <row r="709">
          <cell r="B709">
            <v>0.69299999999999995</v>
          </cell>
          <cell r="C709">
            <v>0</v>
          </cell>
        </row>
        <row r="710">
          <cell r="B710">
            <v>0.69399999999999995</v>
          </cell>
          <cell r="C710">
            <v>0</v>
          </cell>
        </row>
        <row r="711">
          <cell r="B711">
            <v>0.69499999999999995</v>
          </cell>
          <cell r="C711">
            <v>0</v>
          </cell>
        </row>
        <row r="712">
          <cell r="B712">
            <v>0.69599999999999995</v>
          </cell>
          <cell r="C712">
            <v>0</v>
          </cell>
        </row>
        <row r="713">
          <cell r="B713">
            <v>0.69699999999999995</v>
          </cell>
          <cell r="C713">
            <v>0</v>
          </cell>
        </row>
        <row r="714">
          <cell r="B714">
            <v>0.69799999999999995</v>
          </cell>
          <cell r="C714">
            <v>0</v>
          </cell>
        </row>
        <row r="715">
          <cell r="B715">
            <v>0.69899999999999995</v>
          </cell>
          <cell r="C715">
            <v>0</v>
          </cell>
        </row>
        <row r="716">
          <cell r="B716">
            <v>0.7</v>
          </cell>
          <cell r="C716">
            <v>0</v>
          </cell>
        </row>
        <row r="717">
          <cell r="B717">
            <v>0.70099999999999996</v>
          </cell>
          <cell r="C717">
            <v>0</v>
          </cell>
        </row>
        <row r="718">
          <cell r="B718">
            <v>0.70199999999999996</v>
          </cell>
          <cell r="C718">
            <v>0</v>
          </cell>
        </row>
        <row r="719">
          <cell r="B719">
            <v>0.70299999999999996</v>
          </cell>
          <cell r="C719">
            <v>0</v>
          </cell>
        </row>
        <row r="720">
          <cell r="B720">
            <v>0.70399999999999996</v>
          </cell>
          <cell r="C720">
            <v>0</v>
          </cell>
        </row>
        <row r="721">
          <cell r="B721">
            <v>0.70499999999999996</v>
          </cell>
          <cell r="C721">
            <v>0</v>
          </cell>
        </row>
        <row r="722">
          <cell r="B722">
            <v>0.70599999999999996</v>
          </cell>
          <cell r="C722">
            <v>0</v>
          </cell>
        </row>
        <row r="723">
          <cell r="B723">
            <v>0.70699999999999996</v>
          </cell>
          <cell r="C723">
            <v>0</v>
          </cell>
        </row>
        <row r="724">
          <cell r="B724">
            <v>0.70799999999999996</v>
          </cell>
          <cell r="C724">
            <v>0</v>
          </cell>
        </row>
        <row r="725">
          <cell r="B725">
            <v>0.70899999999999996</v>
          </cell>
          <cell r="C725">
            <v>0</v>
          </cell>
        </row>
        <row r="726">
          <cell r="B726">
            <v>0.71</v>
          </cell>
          <cell r="C726">
            <v>0</v>
          </cell>
        </row>
        <row r="727">
          <cell r="B727">
            <v>0.71099999999999997</v>
          </cell>
          <cell r="C727">
            <v>0</v>
          </cell>
        </row>
        <row r="728">
          <cell r="B728">
            <v>0.71199999999999997</v>
          </cell>
          <cell r="C728">
            <v>0</v>
          </cell>
        </row>
        <row r="729">
          <cell r="B729">
            <v>0.71299999999999997</v>
          </cell>
          <cell r="C729">
            <v>0</v>
          </cell>
        </row>
        <row r="730">
          <cell r="B730">
            <v>0.71399999999999997</v>
          </cell>
          <cell r="C730">
            <v>0</v>
          </cell>
        </row>
        <row r="731">
          <cell r="B731">
            <v>0.71499999999999997</v>
          </cell>
          <cell r="C731">
            <v>0</v>
          </cell>
        </row>
        <row r="732">
          <cell r="B732">
            <v>0.71599999999999997</v>
          </cell>
          <cell r="C732">
            <v>0</v>
          </cell>
        </row>
        <row r="733">
          <cell r="B733">
            <v>0.71699999999999997</v>
          </cell>
          <cell r="C733">
            <v>0</v>
          </cell>
        </row>
        <row r="734">
          <cell r="B734">
            <v>0.71799999999999997</v>
          </cell>
          <cell r="C734">
            <v>0</v>
          </cell>
        </row>
        <row r="735">
          <cell r="B735">
            <v>0.71899999999999997</v>
          </cell>
          <cell r="C735">
            <v>0</v>
          </cell>
        </row>
        <row r="736">
          <cell r="B736">
            <v>0.72</v>
          </cell>
          <cell r="C736">
            <v>0</v>
          </cell>
        </row>
        <row r="737">
          <cell r="B737">
            <v>0.72099999999999997</v>
          </cell>
          <cell r="C737">
            <v>0</v>
          </cell>
        </row>
        <row r="738">
          <cell r="B738">
            <v>0.72199999999999998</v>
          </cell>
          <cell r="C738">
            <v>0</v>
          </cell>
        </row>
        <row r="739">
          <cell r="B739">
            <v>0.72299999999999998</v>
          </cell>
          <cell r="C739">
            <v>0</v>
          </cell>
        </row>
        <row r="740">
          <cell r="B740">
            <v>0.72399999999999998</v>
          </cell>
          <cell r="C740">
            <v>0</v>
          </cell>
        </row>
        <row r="741">
          <cell r="B741">
            <v>0.72499999999999998</v>
          </cell>
          <cell r="C741">
            <v>0</v>
          </cell>
        </row>
        <row r="742">
          <cell r="B742">
            <v>0.72599999999999998</v>
          </cell>
          <cell r="C742">
            <v>0</v>
          </cell>
        </row>
        <row r="743">
          <cell r="B743">
            <v>0.72699999999999998</v>
          </cell>
          <cell r="C743">
            <v>0</v>
          </cell>
        </row>
        <row r="744">
          <cell r="B744">
            <v>0.72799999999999998</v>
          </cell>
          <cell r="C744">
            <v>0</v>
          </cell>
        </row>
        <row r="745">
          <cell r="B745">
            <v>0.72899999999999998</v>
          </cell>
          <cell r="C745">
            <v>0</v>
          </cell>
        </row>
        <row r="746">
          <cell r="B746">
            <v>0.73</v>
          </cell>
          <cell r="C746">
            <v>0</v>
          </cell>
        </row>
        <row r="747">
          <cell r="B747">
            <v>0.73099999999999998</v>
          </cell>
          <cell r="C747">
            <v>0</v>
          </cell>
        </row>
        <row r="748">
          <cell r="B748">
            <v>0.73199999999999998</v>
          </cell>
          <cell r="C748">
            <v>0</v>
          </cell>
        </row>
        <row r="749">
          <cell r="B749">
            <v>0.73299999999999998</v>
          </cell>
          <cell r="C749">
            <v>0</v>
          </cell>
        </row>
        <row r="750">
          <cell r="B750">
            <v>0.73399999999999999</v>
          </cell>
          <cell r="C750">
            <v>0</v>
          </cell>
        </row>
        <row r="751">
          <cell r="B751">
            <v>0.73499999999999999</v>
          </cell>
          <cell r="C751">
            <v>0</v>
          </cell>
        </row>
        <row r="752">
          <cell r="B752">
            <v>0.73599999999999999</v>
          </cell>
          <cell r="C752">
            <v>0</v>
          </cell>
        </row>
        <row r="753">
          <cell r="B753">
            <v>0.73699999999999999</v>
          </cell>
          <cell r="C753">
            <v>0</v>
          </cell>
        </row>
        <row r="754">
          <cell r="B754">
            <v>0.73799999999999999</v>
          </cell>
          <cell r="C754">
            <v>0</v>
          </cell>
        </row>
        <row r="755">
          <cell r="B755">
            <v>0.73899999999999999</v>
          </cell>
          <cell r="C755">
            <v>0</v>
          </cell>
        </row>
        <row r="756">
          <cell r="B756">
            <v>0.74</v>
          </cell>
          <cell r="C756">
            <v>0</v>
          </cell>
        </row>
        <row r="757">
          <cell r="B757">
            <v>0.74099999999999999</v>
          </cell>
          <cell r="C757">
            <v>0</v>
          </cell>
        </row>
        <row r="758">
          <cell r="B758">
            <v>0.74199999999999999</v>
          </cell>
          <cell r="C758">
            <v>0</v>
          </cell>
        </row>
        <row r="759">
          <cell r="B759">
            <v>0.74299999999999999</v>
          </cell>
          <cell r="C759">
            <v>0</v>
          </cell>
        </row>
        <row r="760">
          <cell r="B760">
            <v>0.74399999999999999</v>
          </cell>
          <cell r="C760">
            <v>0</v>
          </cell>
        </row>
        <row r="761">
          <cell r="B761">
            <v>0.745</v>
          </cell>
          <cell r="C761">
            <v>0</v>
          </cell>
        </row>
        <row r="762">
          <cell r="B762">
            <v>0.746</v>
          </cell>
          <cell r="C762">
            <v>0</v>
          </cell>
        </row>
        <row r="763">
          <cell r="B763">
            <v>0.747</v>
          </cell>
          <cell r="C763">
            <v>0</v>
          </cell>
        </row>
        <row r="764">
          <cell r="B764">
            <v>0.748</v>
          </cell>
          <cell r="C764">
            <v>0</v>
          </cell>
        </row>
        <row r="765">
          <cell r="B765">
            <v>0.749</v>
          </cell>
          <cell r="C765">
            <v>0</v>
          </cell>
        </row>
        <row r="766">
          <cell r="B766">
            <v>0.75</v>
          </cell>
          <cell r="C766">
            <v>0</v>
          </cell>
        </row>
        <row r="767">
          <cell r="B767">
            <v>0.751</v>
          </cell>
          <cell r="C767">
            <v>0</v>
          </cell>
        </row>
        <row r="768">
          <cell r="B768">
            <v>0.752</v>
          </cell>
          <cell r="C768">
            <v>0</v>
          </cell>
        </row>
        <row r="769">
          <cell r="B769">
            <v>0.753</v>
          </cell>
          <cell r="C769">
            <v>0</v>
          </cell>
        </row>
        <row r="770">
          <cell r="B770">
            <v>0.754</v>
          </cell>
          <cell r="C770">
            <v>0</v>
          </cell>
        </row>
        <row r="771">
          <cell r="B771">
            <v>0.755</v>
          </cell>
          <cell r="C771">
            <v>0</v>
          </cell>
        </row>
        <row r="772">
          <cell r="B772">
            <v>0.75600000000000001</v>
          </cell>
          <cell r="C772">
            <v>0</v>
          </cell>
        </row>
        <row r="773">
          <cell r="B773">
            <v>0.75700000000000001</v>
          </cell>
          <cell r="C773">
            <v>0</v>
          </cell>
        </row>
        <row r="774">
          <cell r="B774">
            <v>0.75800000000000001</v>
          </cell>
          <cell r="C774">
            <v>0</v>
          </cell>
        </row>
        <row r="775">
          <cell r="B775">
            <v>0.75900000000000001</v>
          </cell>
          <cell r="C775">
            <v>0</v>
          </cell>
        </row>
        <row r="776">
          <cell r="B776">
            <v>0.76</v>
          </cell>
          <cell r="C776">
            <v>0</v>
          </cell>
        </row>
        <row r="777">
          <cell r="B777">
            <v>0.76100000000000001</v>
          </cell>
          <cell r="C777">
            <v>0</v>
          </cell>
        </row>
        <row r="778">
          <cell r="B778">
            <v>0.76200000000000001</v>
          </cell>
          <cell r="C778">
            <v>0</v>
          </cell>
        </row>
        <row r="779">
          <cell r="B779">
            <v>0.76300000000000001</v>
          </cell>
          <cell r="C779">
            <v>0</v>
          </cell>
        </row>
        <row r="780">
          <cell r="B780">
            <v>0.76400000000000001</v>
          </cell>
          <cell r="C780">
            <v>0</v>
          </cell>
        </row>
        <row r="781">
          <cell r="B781">
            <v>0.76500000000000001</v>
          </cell>
          <cell r="C781">
            <v>0</v>
          </cell>
        </row>
        <row r="782">
          <cell r="B782">
            <v>0.76600000000000001</v>
          </cell>
          <cell r="C782">
            <v>0</v>
          </cell>
        </row>
        <row r="783">
          <cell r="B783">
            <v>0.76700000000000002</v>
          </cell>
          <cell r="C783">
            <v>0</v>
          </cell>
        </row>
        <row r="784">
          <cell r="B784">
            <v>0.76800000000000002</v>
          </cell>
          <cell r="C784">
            <v>0</v>
          </cell>
        </row>
        <row r="785">
          <cell r="B785">
            <v>0.76900000000000002</v>
          </cell>
          <cell r="C785">
            <v>0</v>
          </cell>
        </row>
        <row r="786">
          <cell r="B786">
            <v>0.77</v>
          </cell>
          <cell r="C786">
            <v>0</v>
          </cell>
        </row>
        <row r="787">
          <cell r="B787">
            <v>0.77100000000000002</v>
          </cell>
          <cell r="C787">
            <v>0</v>
          </cell>
        </row>
        <row r="788">
          <cell r="B788">
            <v>0.77200000000000002</v>
          </cell>
          <cell r="C788">
            <v>0</v>
          </cell>
        </row>
        <row r="789">
          <cell r="B789">
            <v>0.77300000000000002</v>
          </cell>
          <cell r="C789">
            <v>0</v>
          </cell>
        </row>
        <row r="790">
          <cell r="B790">
            <v>0.77400000000000002</v>
          </cell>
          <cell r="C790">
            <v>0</v>
          </cell>
        </row>
        <row r="791">
          <cell r="B791">
            <v>0.77500000000000002</v>
          </cell>
          <cell r="C791">
            <v>0</v>
          </cell>
        </row>
        <row r="792">
          <cell r="B792">
            <v>0.77600000000000002</v>
          </cell>
          <cell r="C792">
            <v>0</v>
          </cell>
        </row>
        <row r="793">
          <cell r="B793">
            <v>0.77700000000000002</v>
          </cell>
          <cell r="C793">
            <v>0</v>
          </cell>
        </row>
        <row r="794">
          <cell r="B794">
            <v>0.77800000000000002</v>
          </cell>
          <cell r="C794">
            <v>0</v>
          </cell>
        </row>
        <row r="795">
          <cell r="B795">
            <v>0.77900000000000003</v>
          </cell>
          <cell r="C795">
            <v>0</v>
          </cell>
        </row>
        <row r="796">
          <cell r="B796">
            <v>0.78</v>
          </cell>
          <cell r="C796">
            <v>0</v>
          </cell>
        </row>
        <row r="797">
          <cell r="B797">
            <v>0.78100000000000003</v>
          </cell>
          <cell r="C797">
            <v>0</v>
          </cell>
        </row>
        <row r="798">
          <cell r="B798">
            <v>0.78200000000000003</v>
          </cell>
          <cell r="C798">
            <v>0</v>
          </cell>
        </row>
        <row r="799">
          <cell r="B799">
            <v>0.78300000000000003</v>
          </cell>
          <cell r="C799">
            <v>0</v>
          </cell>
        </row>
        <row r="800">
          <cell r="B800">
            <v>0.78400000000000003</v>
          </cell>
          <cell r="C800">
            <v>0</v>
          </cell>
        </row>
        <row r="801">
          <cell r="B801">
            <v>0.78500000000000003</v>
          </cell>
          <cell r="C801">
            <v>0</v>
          </cell>
        </row>
        <row r="802">
          <cell r="B802">
            <v>0.78600000000000003</v>
          </cell>
          <cell r="C802">
            <v>0</v>
          </cell>
        </row>
        <row r="803">
          <cell r="B803">
            <v>0.78700000000000003</v>
          </cell>
          <cell r="C803">
            <v>0</v>
          </cell>
        </row>
        <row r="804">
          <cell r="B804">
            <v>0.78800000000000003</v>
          </cell>
          <cell r="C804">
            <v>0</v>
          </cell>
        </row>
        <row r="805">
          <cell r="B805">
            <v>0.78900000000000003</v>
          </cell>
          <cell r="C805">
            <v>0</v>
          </cell>
        </row>
        <row r="806">
          <cell r="B806">
            <v>0.79</v>
          </cell>
          <cell r="C806">
            <v>0</v>
          </cell>
        </row>
        <row r="807">
          <cell r="B807">
            <v>0.79100000000000004</v>
          </cell>
          <cell r="C807">
            <v>0</v>
          </cell>
        </row>
        <row r="808">
          <cell r="B808">
            <v>0.79200000000000004</v>
          </cell>
          <cell r="C808">
            <v>0</v>
          </cell>
        </row>
        <row r="809">
          <cell r="B809">
            <v>0.79300000000000004</v>
          </cell>
          <cell r="C809">
            <v>0</v>
          </cell>
        </row>
        <row r="810">
          <cell r="B810">
            <v>0.79400000000000004</v>
          </cell>
          <cell r="C810">
            <v>0</v>
          </cell>
        </row>
        <row r="811">
          <cell r="B811">
            <v>0.79500000000000004</v>
          </cell>
          <cell r="C811">
            <v>0</v>
          </cell>
        </row>
        <row r="812">
          <cell r="B812">
            <v>0.79600000000000004</v>
          </cell>
          <cell r="C812">
            <v>0</v>
          </cell>
        </row>
        <row r="813">
          <cell r="B813">
            <v>0.79700000000000004</v>
          </cell>
          <cell r="C813">
            <v>0</v>
          </cell>
        </row>
        <row r="814">
          <cell r="B814">
            <v>0.79800000000000004</v>
          </cell>
          <cell r="C814">
            <v>0</v>
          </cell>
        </row>
        <row r="815">
          <cell r="B815">
            <v>0.79900000000000004</v>
          </cell>
          <cell r="C815">
            <v>0</v>
          </cell>
        </row>
        <row r="816">
          <cell r="B816">
            <v>0.8</v>
          </cell>
          <cell r="C816">
            <v>0</v>
          </cell>
        </row>
        <row r="817">
          <cell r="B817">
            <v>0.80100000000000005</v>
          </cell>
          <cell r="C817">
            <v>0</v>
          </cell>
        </row>
        <row r="818">
          <cell r="B818">
            <v>0.80200000000000005</v>
          </cell>
          <cell r="C818">
            <v>0</v>
          </cell>
        </row>
        <row r="819">
          <cell r="B819">
            <v>0.80300000000000005</v>
          </cell>
          <cell r="C819">
            <v>0</v>
          </cell>
        </row>
        <row r="820">
          <cell r="B820">
            <v>0.80400000000000005</v>
          </cell>
          <cell r="C820">
            <v>0</v>
          </cell>
        </row>
        <row r="821">
          <cell r="B821">
            <v>0.80500000000000005</v>
          </cell>
          <cell r="C821">
            <v>0</v>
          </cell>
        </row>
        <row r="822">
          <cell r="B822">
            <v>0.80600000000000005</v>
          </cell>
          <cell r="C822">
            <v>0</v>
          </cell>
        </row>
        <row r="823">
          <cell r="B823">
            <v>0.80700000000000005</v>
          </cell>
          <cell r="C823">
            <v>0</v>
          </cell>
        </row>
        <row r="824">
          <cell r="B824">
            <v>0.80800000000000005</v>
          </cell>
          <cell r="C824">
            <v>0</v>
          </cell>
        </row>
        <row r="825">
          <cell r="B825">
            <v>0.80900000000000005</v>
          </cell>
          <cell r="C825">
            <v>0</v>
          </cell>
        </row>
        <row r="826">
          <cell r="B826">
            <v>0.81</v>
          </cell>
          <cell r="C826">
            <v>0</v>
          </cell>
        </row>
        <row r="827">
          <cell r="B827">
            <v>0.81100000000000005</v>
          </cell>
          <cell r="C827">
            <v>0</v>
          </cell>
        </row>
        <row r="828">
          <cell r="B828">
            <v>0.81200000000000006</v>
          </cell>
          <cell r="C828">
            <v>0</v>
          </cell>
        </row>
        <row r="829">
          <cell r="B829">
            <v>0.81299999999999994</v>
          </cell>
          <cell r="C829">
            <v>0</v>
          </cell>
        </row>
        <row r="830">
          <cell r="B830">
            <v>0.81399999999999995</v>
          </cell>
          <cell r="C830">
            <v>0</v>
          </cell>
        </row>
        <row r="831">
          <cell r="B831">
            <v>0.81499999999999995</v>
          </cell>
          <cell r="C831">
            <v>0</v>
          </cell>
        </row>
        <row r="832">
          <cell r="B832">
            <v>0.81599999999999995</v>
          </cell>
          <cell r="C832">
            <v>0</v>
          </cell>
        </row>
        <row r="833">
          <cell r="B833">
            <v>0.81699999999999995</v>
          </cell>
          <cell r="C833">
            <v>0</v>
          </cell>
        </row>
        <row r="834">
          <cell r="B834">
            <v>0.81799999999999995</v>
          </cell>
          <cell r="C834">
            <v>0</v>
          </cell>
        </row>
        <row r="835">
          <cell r="B835">
            <v>0.81899999999999995</v>
          </cell>
          <cell r="C835">
            <v>0</v>
          </cell>
        </row>
        <row r="836">
          <cell r="B836">
            <v>0.82</v>
          </cell>
          <cell r="C836">
            <v>0</v>
          </cell>
        </row>
        <row r="837">
          <cell r="B837">
            <v>0.82099999999999995</v>
          </cell>
          <cell r="C837">
            <v>0</v>
          </cell>
        </row>
        <row r="838">
          <cell r="B838">
            <v>0.82199999999999995</v>
          </cell>
          <cell r="C838">
            <v>0</v>
          </cell>
        </row>
        <row r="839">
          <cell r="B839">
            <v>0.82299999999999995</v>
          </cell>
          <cell r="C839">
            <v>0</v>
          </cell>
        </row>
        <row r="840">
          <cell r="B840">
            <v>0.82399999999999995</v>
          </cell>
          <cell r="C840">
            <v>0</v>
          </cell>
        </row>
        <row r="841">
          <cell r="B841">
            <v>0.82499999999999996</v>
          </cell>
          <cell r="C841">
            <v>0</v>
          </cell>
        </row>
        <row r="842">
          <cell r="B842">
            <v>0.82599999999999996</v>
          </cell>
          <cell r="C842">
            <v>0</v>
          </cell>
        </row>
        <row r="843">
          <cell r="B843">
            <v>0.82699999999999996</v>
          </cell>
          <cell r="C843">
            <v>0</v>
          </cell>
        </row>
        <row r="844">
          <cell r="B844">
            <v>0.82799999999999996</v>
          </cell>
          <cell r="C844">
            <v>0</v>
          </cell>
        </row>
        <row r="845">
          <cell r="B845">
            <v>0.82899999999999996</v>
          </cell>
          <cell r="C845">
            <v>0</v>
          </cell>
        </row>
        <row r="846">
          <cell r="B846">
            <v>0.83</v>
          </cell>
          <cell r="C846">
            <v>0</v>
          </cell>
        </row>
        <row r="847">
          <cell r="B847">
            <v>0.83099999999999996</v>
          </cell>
          <cell r="C847">
            <v>0</v>
          </cell>
        </row>
        <row r="848">
          <cell r="B848">
            <v>0.83199999999999996</v>
          </cell>
          <cell r="C848">
            <v>0</v>
          </cell>
        </row>
        <row r="849">
          <cell r="B849">
            <v>0.83299999999999996</v>
          </cell>
          <cell r="C849">
            <v>0</v>
          </cell>
        </row>
        <row r="850">
          <cell r="B850">
            <v>0.83399999999999996</v>
          </cell>
          <cell r="C850">
            <v>0</v>
          </cell>
        </row>
        <row r="851">
          <cell r="B851">
            <v>0.83499999999999996</v>
          </cell>
          <cell r="C851">
            <v>0</v>
          </cell>
        </row>
        <row r="852">
          <cell r="B852">
            <v>0.83599999999999997</v>
          </cell>
          <cell r="C852">
            <v>0</v>
          </cell>
        </row>
        <row r="853">
          <cell r="B853">
            <v>0.83699999999999997</v>
          </cell>
          <cell r="C853">
            <v>0</v>
          </cell>
        </row>
        <row r="854">
          <cell r="B854">
            <v>0.83799999999999997</v>
          </cell>
          <cell r="C854">
            <v>0</v>
          </cell>
        </row>
        <row r="855">
          <cell r="B855">
            <v>0.83899999999999997</v>
          </cell>
          <cell r="C855">
            <v>0</v>
          </cell>
        </row>
        <row r="856">
          <cell r="B856">
            <v>0.84</v>
          </cell>
          <cell r="C856">
            <v>0</v>
          </cell>
        </row>
        <row r="857">
          <cell r="B857">
            <v>0.84099999999999997</v>
          </cell>
          <cell r="C857">
            <v>0</v>
          </cell>
        </row>
        <row r="858">
          <cell r="B858">
            <v>0.84199999999999997</v>
          </cell>
          <cell r="C858">
            <v>0</v>
          </cell>
        </row>
        <row r="859">
          <cell r="B859">
            <v>0.84299999999999997</v>
          </cell>
          <cell r="C859">
            <v>0</v>
          </cell>
        </row>
        <row r="860">
          <cell r="B860">
            <v>0.84399999999999997</v>
          </cell>
          <cell r="C860">
            <v>0</v>
          </cell>
        </row>
        <row r="861">
          <cell r="B861">
            <v>0.84499999999999997</v>
          </cell>
          <cell r="C861">
            <v>0</v>
          </cell>
        </row>
        <row r="862">
          <cell r="B862">
            <v>0.84599999999999997</v>
          </cell>
          <cell r="C862">
            <v>0</v>
          </cell>
        </row>
        <row r="863">
          <cell r="B863">
            <v>0.84699999999999998</v>
          </cell>
          <cell r="C863">
            <v>0</v>
          </cell>
        </row>
        <row r="864">
          <cell r="B864">
            <v>0.84799999999999998</v>
          </cell>
          <cell r="C864">
            <v>0</v>
          </cell>
        </row>
        <row r="865">
          <cell r="B865">
            <v>0.84899999999999998</v>
          </cell>
          <cell r="C865">
            <v>0</v>
          </cell>
        </row>
        <row r="866">
          <cell r="B866">
            <v>0.85</v>
          </cell>
          <cell r="C866">
            <v>0</v>
          </cell>
        </row>
        <row r="867">
          <cell r="B867">
            <v>0.85099999999999998</v>
          </cell>
          <cell r="C867">
            <v>0</v>
          </cell>
        </row>
        <row r="868">
          <cell r="B868">
            <v>0.85199999999999998</v>
          </cell>
          <cell r="C868">
            <v>0</v>
          </cell>
        </row>
        <row r="869">
          <cell r="B869">
            <v>0.85299999999999998</v>
          </cell>
          <cell r="C869">
            <v>0</v>
          </cell>
        </row>
        <row r="870">
          <cell r="B870">
            <v>0.85399999999999998</v>
          </cell>
          <cell r="C870">
            <v>0</v>
          </cell>
        </row>
        <row r="871">
          <cell r="B871">
            <v>0.85499999999999998</v>
          </cell>
          <cell r="C871">
            <v>0</v>
          </cell>
        </row>
        <row r="872">
          <cell r="B872">
            <v>0.85599999999999998</v>
          </cell>
          <cell r="C872">
            <v>0</v>
          </cell>
        </row>
        <row r="873">
          <cell r="B873">
            <v>0.85699999999999998</v>
          </cell>
          <cell r="C873">
            <v>0</v>
          </cell>
        </row>
        <row r="874">
          <cell r="B874">
            <v>0.85799999999999998</v>
          </cell>
          <cell r="C874">
            <v>0</v>
          </cell>
        </row>
        <row r="875">
          <cell r="B875">
            <v>0.85899999999999999</v>
          </cell>
          <cell r="C875">
            <v>0</v>
          </cell>
        </row>
        <row r="876">
          <cell r="B876">
            <v>0.86</v>
          </cell>
          <cell r="C876">
            <v>0</v>
          </cell>
        </row>
        <row r="877">
          <cell r="B877">
            <v>0.86099999999999999</v>
          </cell>
          <cell r="C877">
            <v>0</v>
          </cell>
        </row>
        <row r="878">
          <cell r="B878">
            <v>0.86199999999999999</v>
          </cell>
          <cell r="C878">
            <v>0</v>
          </cell>
        </row>
        <row r="879">
          <cell r="B879">
            <v>0.86299999999999999</v>
          </cell>
          <cell r="C879">
            <v>0</v>
          </cell>
        </row>
        <row r="880">
          <cell r="B880">
            <v>0.86399999999999999</v>
          </cell>
          <cell r="C880">
            <v>0</v>
          </cell>
        </row>
        <row r="881">
          <cell r="B881">
            <v>0.86499999999999999</v>
          </cell>
          <cell r="C881">
            <v>0</v>
          </cell>
        </row>
        <row r="882">
          <cell r="B882">
            <v>0.86599999999999999</v>
          </cell>
          <cell r="C882">
            <v>0</v>
          </cell>
        </row>
        <row r="883">
          <cell r="B883">
            <v>0.86699999999999999</v>
          </cell>
          <cell r="C883">
            <v>0</v>
          </cell>
        </row>
        <row r="884">
          <cell r="B884">
            <v>0.86799999999999999</v>
          </cell>
          <cell r="C884">
            <v>0</v>
          </cell>
        </row>
        <row r="885">
          <cell r="B885">
            <v>0.86899999999999999</v>
          </cell>
          <cell r="C885">
            <v>0</v>
          </cell>
        </row>
        <row r="886">
          <cell r="B886">
            <v>0.87</v>
          </cell>
          <cell r="C886">
            <v>0</v>
          </cell>
        </row>
        <row r="887">
          <cell r="B887">
            <v>0.871</v>
          </cell>
          <cell r="C887">
            <v>0</v>
          </cell>
        </row>
        <row r="888">
          <cell r="B888">
            <v>0.872</v>
          </cell>
          <cell r="C888">
            <v>0</v>
          </cell>
        </row>
        <row r="889">
          <cell r="B889">
            <v>0.873</v>
          </cell>
          <cell r="C889">
            <v>0</v>
          </cell>
        </row>
        <row r="890">
          <cell r="B890">
            <v>0.874</v>
          </cell>
          <cell r="C890">
            <v>0</v>
          </cell>
        </row>
        <row r="891">
          <cell r="B891">
            <v>0.875</v>
          </cell>
          <cell r="C891">
            <v>0</v>
          </cell>
        </row>
        <row r="892">
          <cell r="B892">
            <v>0.876</v>
          </cell>
          <cell r="C892">
            <v>0</v>
          </cell>
        </row>
        <row r="893">
          <cell r="B893">
            <v>0.877</v>
          </cell>
          <cell r="C893">
            <v>0</v>
          </cell>
        </row>
        <row r="894">
          <cell r="B894">
            <v>0.878</v>
          </cell>
          <cell r="C894">
            <v>0</v>
          </cell>
        </row>
        <row r="895">
          <cell r="B895">
            <v>0.879</v>
          </cell>
          <cell r="C895">
            <v>0</v>
          </cell>
        </row>
        <row r="896">
          <cell r="B896">
            <v>0.88</v>
          </cell>
          <cell r="C896">
            <v>0</v>
          </cell>
        </row>
        <row r="897">
          <cell r="B897">
            <v>0.88100000000000001</v>
          </cell>
          <cell r="C897">
            <v>0</v>
          </cell>
        </row>
        <row r="898">
          <cell r="B898">
            <v>0.88200000000000001</v>
          </cell>
          <cell r="C898">
            <v>0</v>
          </cell>
        </row>
        <row r="899">
          <cell r="B899">
            <v>0.88300000000000001</v>
          </cell>
          <cell r="C899">
            <v>0</v>
          </cell>
        </row>
        <row r="900">
          <cell r="B900">
            <v>0.88400000000000001</v>
          </cell>
          <cell r="C900">
            <v>0</v>
          </cell>
        </row>
        <row r="901">
          <cell r="B901">
            <v>0.88500000000000001</v>
          </cell>
          <cell r="C901">
            <v>0</v>
          </cell>
        </row>
        <row r="902">
          <cell r="B902">
            <v>0.88600000000000001</v>
          </cell>
          <cell r="C902">
            <v>0</v>
          </cell>
        </row>
        <row r="903">
          <cell r="B903">
            <v>0.88700000000000001</v>
          </cell>
          <cell r="C903">
            <v>0</v>
          </cell>
        </row>
        <row r="904">
          <cell r="B904">
            <v>0.88800000000000001</v>
          </cell>
          <cell r="C904">
            <v>0</v>
          </cell>
        </row>
        <row r="905">
          <cell r="B905">
            <v>0.88900000000000001</v>
          </cell>
          <cell r="C905">
            <v>0</v>
          </cell>
        </row>
        <row r="906">
          <cell r="B906">
            <v>0.89</v>
          </cell>
          <cell r="C906">
            <v>0</v>
          </cell>
        </row>
        <row r="907">
          <cell r="B907">
            <v>0.89100000000000001</v>
          </cell>
          <cell r="C907">
            <v>0</v>
          </cell>
        </row>
        <row r="908">
          <cell r="B908">
            <v>0.89200000000000002</v>
          </cell>
          <cell r="C908">
            <v>0</v>
          </cell>
        </row>
        <row r="909">
          <cell r="B909">
            <v>0.89300000000000002</v>
          </cell>
          <cell r="C909">
            <v>0</v>
          </cell>
        </row>
        <row r="910">
          <cell r="B910">
            <v>0.89400000000000002</v>
          </cell>
          <cell r="C910">
            <v>0</v>
          </cell>
        </row>
        <row r="911">
          <cell r="B911">
            <v>0.89500000000000002</v>
          </cell>
          <cell r="C911">
            <v>0</v>
          </cell>
        </row>
        <row r="912">
          <cell r="B912">
            <v>0.89600000000000002</v>
          </cell>
          <cell r="C912">
            <v>0</v>
          </cell>
        </row>
        <row r="913">
          <cell r="B913">
            <v>0.89700000000000002</v>
          </cell>
          <cell r="C913">
            <v>0</v>
          </cell>
        </row>
        <row r="914">
          <cell r="B914">
            <v>0.89800000000000002</v>
          </cell>
          <cell r="C914">
            <v>0</v>
          </cell>
        </row>
        <row r="915">
          <cell r="B915">
            <v>0.89900000000000002</v>
          </cell>
          <cell r="C915">
            <v>0</v>
          </cell>
        </row>
        <row r="916">
          <cell r="B916">
            <v>0.9</v>
          </cell>
          <cell r="C916">
            <v>0</v>
          </cell>
        </row>
        <row r="917">
          <cell r="B917">
            <v>0.90100000000000002</v>
          </cell>
          <cell r="C917">
            <v>0</v>
          </cell>
        </row>
        <row r="918">
          <cell r="B918">
            <v>0.90200000000000002</v>
          </cell>
          <cell r="C918">
            <v>0</v>
          </cell>
        </row>
        <row r="919">
          <cell r="B919">
            <v>0.90300000000000002</v>
          </cell>
          <cell r="C919">
            <v>0</v>
          </cell>
        </row>
        <row r="920">
          <cell r="B920">
            <v>0.90400000000000003</v>
          </cell>
          <cell r="C920">
            <v>0</v>
          </cell>
        </row>
        <row r="921">
          <cell r="B921">
            <v>0.90500000000000003</v>
          </cell>
          <cell r="C921">
            <v>0</v>
          </cell>
        </row>
        <row r="922">
          <cell r="B922">
            <v>0.90600000000000003</v>
          </cell>
          <cell r="C922">
            <v>0</v>
          </cell>
        </row>
        <row r="923">
          <cell r="B923">
            <v>0.90700000000000003</v>
          </cell>
          <cell r="C923">
            <v>0</v>
          </cell>
        </row>
        <row r="924">
          <cell r="B924">
            <v>0.90800000000000003</v>
          </cell>
          <cell r="C924">
            <v>0</v>
          </cell>
        </row>
        <row r="925">
          <cell r="B925">
            <v>0.90900000000000003</v>
          </cell>
          <cell r="C925">
            <v>0</v>
          </cell>
        </row>
        <row r="926">
          <cell r="B926">
            <v>0.91</v>
          </cell>
          <cell r="C926">
            <v>0</v>
          </cell>
        </row>
        <row r="927">
          <cell r="B927">
            <v>0.91100000000000003</v>
          </cell>
          <cell r="C927">
            <v>0</v>
          </cell>
        </row>
        <row r="928">
          <cell r="B928">
            <v>0.91200000000000003</v>
          </cell>
          <cell r="C928">
            <v>0</v>
          </cell>
        </row>
        <row r="929">
          <cell r="B929">
            <v>0.91300000000000003</v>
          </cell>
          <cell r="C929">
            <v>0</v>
          </cell>
        </row>
        <row r="930">
          <cell r="B930">
            <v>0.91400000000000003</v>
          </cell>
          <cell r="C930">
            <v>0</v>
          </cell>
        </row>
        <row r="931">
          <cell r="B931">
            <v>0.91500000000000004</v>
          </cell>
          <cell r="C931">
            <v>0</v>
          </cell>
        </row>
        <row r="932">
          <cell r="B932">
            <v>0.91600000000000004</v>
          </cell>
          <cell r="C932">
            <v>0</v>
          </cell>
        </row>
        <row r="933">
          <cell r="B933">
            <v>0.91700000000000004</v>
          </cell>
          <cell r="C933">
            <v>0</v>
          </cell>
        </row>
        <row r="934">
          <cell r="B934">
            <v>0.91800000000000004</v>
          </cell>
          <cell r="C934">
            <v>0</v>
          </cell>
        </row>
        <row r="935">
          <cell r="B935">
            <v>0.91900000000000004</v>
          </cell>
          <cell r="C935">
            <v>0</v>
          </cell>
        </row>
        <row r="936">
          <cell r="B936">
            <v>0.92</v>
          </cell>
          <cell r="C936">
            <v>0</v>
          </cell>
        </row>
        <row r="937">
          <cell r="B937">
            <v>0.92100000000000004</v>
          </cell>
          <cell r="C937">
            <v>0</v>
          </cell>
        </row>
        <row r="938">
          <cell r="B938">
            <v>0.92200000000000004</v>
          </cell>
          <cell r="C938">
            <v>0</v>
          </cell>
        </row>
        <row r="939">
          <cell r="B939">
            <v>0.92300000000000004</v>
          </cell>
          <cell r="C939">
            <v>0</v>
          </cell>
        </row>
        <row r="940">
          <cell r="B940">
            <v>0.92400000000000004</v>
          </cell>
          <cell r="C940">
            <v>0</v>
          </cell>
        </row>
        <row r="941">
          <cell r="B941">
            <v>0.92500000000000004</v>
          </cell>
          <cell r="C941">
            <v>0</v>
          </cell>
        </row>
        <row r="942">
          <cell r="B942">
            <v>0.92600000000000005</v>
          </cell>
          <cell r="C942">
            <v>0</v>
          </cell>
        </row>
        <row r="943">
          <cell r="B943">
            <v>0.92700000000000005</v>
          </cell>
          <cell r="C943">
            <v>0</v>
          </cell>
        </row>
        <row r="944">
          <cell r="B944">
            <v>0.92800000000000005</v>
          </cell>
          <cell r="C944">
            <v>0</v>
          </cell>
        </row>
        <row r="945">
          <cell r="B945">
            <v>0.92900000000000005</v>
          </cell>
          <cell r="C945">
            <v>0</v>
          </cell>
        </row>
        <row r="946">
          <cell r="B946">
            <v>0.93</v>
          </cell>
          <cell r="C946">
            <v>0</v>
          </cell>
        </row>
        <row r="947">
          <cell r="B947">
            <v>0.93100000000000005</v>
          </cell>
          <cell r="C947">
            <v>0</v>
          </cell>
        </row>
        <row r="948">
          <cell r="B948">
            <v>0.93200000000000005</v>
          </cell>
          <cell r="C948">
            <v>0</v>
          </cell>
        </row>
        <row r="949">
          <cell r="B949">
            <v>0.93300000000000005</v>
          </cell>
          <cell r="C949">
            <v>0</v>
          </cell>
        </row>
        <row r="950">
          <cell r="B950">
            <v>0.93400000000000005</v>
          </cell>
          <cell r="C950">
            <v>0</v>
          </cell>
        </row>
        <row r="951">
          <cell r="B951">
            <v>0.93500000000000005</v>
          </cell>
          <cell r="C951">
            <v>0</v>
          </cell>
        </row>
        <row r="952">
          <cell r="B952">
            <v>0.93600000000000005</v>
          </cell>
          <cell r="C952">
            <v>0</v>
          </cell>
        </row>
        <row r="953">
          <cell r="B953">
            <v>0.93700000000000006</v>
          </cell>
          <cell r="C953">
            <v>0</v>
          </cell>
        </row>
        <row r="954">
          <cell r="B954">
            <v>0.93799999999999994</v>
          </cell>
          <cell r="C954">
            <v>0</v>
          </cell>
        </row>
        <row r="955">
          <cell r="B955">
            <v>0.93899999999999995</v>
          </cell>
          <cell r="C955">
            <v>0</v>
          </cell>
        </row>
        <row r="956">
          <cell r="B956">
            <v>0.94</v>
          </cell>
          <cell r="C956">
            <v>0</v>
          </cell>
        </row>
        <row r="957">
          <cell r="B957">
            <v>0.94099999999999995</v>
          </cell>
          <cell r="C957">
            <v>0</v>
          </cell>
        </row>
        <row r="958">
          <cell r="B958">
            <v>0.94199999999999995</v>
          </cell>
          <cell r="C958">
            <v>0</v>
          </cell>
        </row>
        <row r="959">
          <cell r="B959">
            <v>0.94299999999999995</v>
          </cell>
          <cell r="C959">
            <v>0</v>
          </cell>
        </row>
        <row r="960">
          <cell r="B960">
            <v>0.94399999999999995</v>
          </cell>
          <cell r="C960">
            <v>0</v>
          </cell>
        </row>
        <row r="961">
          <cell r="B961">
            <v>0.94499999999999995</v>
          </cell>
          <cell r="C961">
            <v>0</v>
          </cell>
        </row>
        <row r="962">
          <cell r="B962">
            <v>0.94599999999999995</v>
          </cell>
          <cell r="C962">
            <v>0</v>
          </cell>
        </row>
        <row r="963">
          <cell r="B963">
            <v>0.94699999999999995</v>
          </cell>
          <cell r="C963">
            <v>0</v>
          </cell>
        </row>
        <row r="964">
          <cell r="B964">
            <v>0.94799999999999995</v>
          </cell>
          <cell r="C964">
            <v>0</v>
          </cell>
        </row>
        <row r="965">
          <cell r="B965">
            <v>0.94899999999999995</v>
          </cell>
          <cell r="C965">
            <v>0</v>
          </cell>
        </row>
        <row r="966">
          <cell r="B966">
            <v>0.95</v>
          </cell>
          <cell r="C966">
            <v>0</v>
          </cell>
        </row>
        <row r="967">
          <cell r="B967">
            <v>0.95099999999999996</v>
          </cell>
          <cell r="C967">
            <v>0</v>
          </cell>
        </row>
        <row r="968">
          <cell r="B968">
            <v>0.95199999999999996</v>
          </cell>
          <cell r="C968">
            <v>0</v>
          </cell>
        </row>
        <row r="969">
          <cell r="B969">
            <v>0.95299999999999996</v>
          </cell>
          <cell r="C969">
            <v>0</v>
          </cell>
        </row>
        <row r="970">
          <cell r="B970">
            <v>0.95399999999999996</v>
          </cell>
          <cell r="C970">
            <v>0</v>
          </cell>
        </row>
        <row r="971">
          <cell r="B971">
            <v>0.95499999999999996</v>
          </cell>
          <cell r="C971">
            <v>0</v>
          </cell>
        </row>
        <row r="972">
          <cell r="B972">
            <v>0.95599999999999996</v>
          </cell>
          <cell r="C972">
            <v>0</v>
          </cell>
        </row>
        <row r="973">
          <cell r="B973">
            <v>0.95699999999999996</v>
          </cell>
          <cell r="C973">
            <v>0</v>
          </cell>
        </row>
        <row r="974">
          <cell r="B974">
            <v>0.95799999999999996</v>
          </cell>
          <cell r="C974">
            <v>0</v>
          </cell>
        </row>
        <row r="975">
          <cell r="B975">
            <v>0.95899999999999996</v>
          </cell>
          <cell r="C975">
            <v>0</v>
          </cell>
        </row>
        <row r="976">
          <cell r="B976">
            <v>0.96</v>
          </cell>
          <cell r="C976">
            <v>0</v>
          </cell>
        </row>
        <row r="977">
          <cell r="B977">
            <v>0.96099999999999997</v>
          </cell>
          <cell r="C977">
            <v>0</v>
          </cell>
        </row>
        <row r="978">
          <cell r="B978">
            <v>0.96199999999999997</v>
          </cell>
          <cell r="C978">
            <v>0</v>
          </cell>
        </row>
        <row r="979">
          <cell r="B979">
            <v>0.96299999999999997</v>
          </cell>
          <cell r="C979">
            <v>0</v>
          </cell>
        </row>
        <row r="980">
          <cell r="B980">
            <v>0.96399999999999997</v>
          </cell>
          <cell r="C980">
            <v>0</v>
          </cell>
        </row>
        <row r="981">
          <cell r="B981">
            <v>0.96499999999999997</v>
          </cell>
          <cell r="C981">
            <v>0</v>
          </cell>
        </row>
        <row r="982">
          <cell r="B982">
            <v>0.96599999999999997</v>
          </cell>
          <cell r="C982">
            <v>0</v>
          </cell>
        </row>
        <row r="983">
          <cell r="B983">
            <v>0.96699999999999997</v>
          </cell>
          <cell r="C983">
            <v>0</v>
          </cell>
        </row>
        <row r="984">
          <cell r="B984">
            <v>0.96799999999999997</v>
          </cell>
          <cell r="C984">
            <v>0</v>
          </cell>
        </row>
        <row r="985">
          <cell r="B985">
            <v>0.96899999999999997</v>
          </cell>
          <cell r="C985">
            <v>0</v>
          </cell>
        </row>
        <row r="986">
          <cell r="B986">
            <v>0.97</v>
          </cell>
          <cell r="C986">
            <v>0</v>
          </cell>
        </row>
        <row r="987">
          <cell r="B987">
            <v>0.97099999999999997</v>
          </cell>
          <cell r="C987">
            <v>0</v>
          </cell>
        </row>
        <row r="988">
          <cell r="B988">
            <v>0.97199999999999998</v>
          </cell>
          <cell r="C988">
            <v>0</v>
          </cell>
        </row>
        <row r="989">
          <cell r="B989">
            <v>0.97299999999999998</v>
          </cell>
          <cell r="C989">
            <v>0</v>
          </cell>
        </row>
        <row r="990">
          <cell r="B990">
            <v>0.97399999999999998</v>
          </cell>
          <cell r="C990">
            <v>0</v>
          </cell>
        </row>
        <row r="991">
          <cell r="B991">
            <v>0.97499999999999998</v>
          </cell>
          <cell r="C991">
            <v>0</v>
          </cell>
        </row>
        <row r="992">
          <cell r="B992">
            <v>0.97599999999999998</v>
          </cell>
          <cell r="C992">
            <v>0</v>
          </cell>
        </row>
        <row r="993">
          <cell r="B993">
            <v>0.97699999999999998</v>
          </cell>
          <cell r="C993">
            <v>0</v>
          </cell>
        </row>
        <row r="994">
          <cell r="B994">
            <v>0.97799999999999998</v>
          </cell>
          <cell r="C994">
            <v>0</v>
          </cell>
        </row>
        <row r="995">
          <cell r="B995">
            <v>0.97899999999999998</v>
          </cell>
          <cell r="C995">
            <v>0</v>
          </cell>
        </row>
        <row r="996">
          <cell r="B996">
            <v>0.98</v>
          </cell>
          <cell r="C996">
            <v>0</v>
          </cell>
        </row>
        <row r="997">
          <cell r="B997">
            <v>0.98099999999999998</v>
          </cell>
          <cell r="C997">
            <v>0</v>
          </cell>
        </row>
        <row r="998">
          <cell r="B998">
            <v>0.98199999999999998</v>
          </cell>
          <cell r="C998">
            <v>0</v>
          </cell>
        </row>
        <row r="999">
          <cell r="B999">
            <v>0.98299999999999998</v>
          </cell>
          <cell r="C999">
            <v>0</v>
          </cell>
        </row>
        <row r="1000">
          <cell r="B1000">
            <v>0.98399999999999999</v>
          </cell>
          <cell r="C1000">
            <v>0</v>
          </cell>
        </row>
        <row r="1001">
          <cell r="B1001">
            <v>0.98499999999999999</v>
          </cell>
          <cell r="C1001">
            <v>0</v>
          </cell>
        </row>
        <row r="1002">
          <cell r="B1002">
            <v>0.98599999999999999</v>
          </cell>
          <cell r="C1002">
            <v>0</v>
          </cell>
        </row>
        <row r="1003">
          <cell r="B1003">
            <v>0.98699999999999999</v>
          </cell>
          <cell r="C1003">
            <v>0</v>
          </cell>
        </row>
        <row r="1004">
          <cell r="B1004">
            <v>0.98799999999999999</v>
          </cell>
          <cell r="C1004">
            <v>0</v>
          </cell>
        </row>
        <row r="1005">
          <cell r="B1005">
            <v>0.98899999999999999</v>
          </cell>
          <cell r="C1005">
            <v>0</v>
          </cell>
        </row>
        <row r="1006">
          <cell r="B1006">
            <v>0.99</v>
          </cell>
          <cell r="C1006">
            <v>0</v>
          </cell>
        </row>
        <row r="1007">
          <cell r="B1007">
            <v>0.99099999999999999</v>
          </cell>
          <cell r="C1007">
            <v>0</v>
          </cell>
        </row>
        <row r="1008">
          <cell r="B1008">
            <v>0.99199999999999999</v>
          </cell>
          <cell r="C1008">
            <v>0</v>
          </cell>
        </row>
        <row r="1009">
          <cell r="B1009">
            <v>0.99299999999999999</v>
          </cell>
          <cell r="C1009">
            <v>0</v>
          </cell>
        </row>
        <row r="1010">
          <cell r="B1010">
            <v>0.99399999999999999</v>
          </cell>
          <cell r="C1010">
            <v>0</v>
          </cell>
        </row>
        <row r="1011">
          <cell r="B1011">
            <v>0.995</v>
          </cell>
          <cell r="C1011">
            <v>0</v>
          </cell>
        </row>
        <row r="1012">
          <cell r="B1012">
            <v>0.996</v>
          </cell>
          <cell r="C1012">
            <v>0</v>
          </cell>
        </row>
      </sheetData>
      <sheetData sheetId="1"/>
      <sheetData sheetId="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ARIA 3.1 RC"/>
      <sheetName val="DATOS"/>
      <sheetName val="INDICE"/>
      <sheetName val="ANEXO 1"/>
      <sheetName val="ANEXO 2"/>
      <sheetName val="ANEXO 3"/>
      <sheetName val="ANEXO 4"/>
      <sheetName val="ANEXO 5"/>
      <sheetName val="ANEXO 6"/>
      <sheetName val="ANEXO 7"/>
      <sheetName val="ANEXO 8"/>
      <sheetName val="ANEXO 9"/>
      <sheetName val="ANEXO 10-A "/>
      <sheetName val="ANEXO 10-B "/>
      <sheetName val="ANEXO 10-C"/>
      <sheetName val="LISTAS"/>
      <sheetName val="IP-01"/>
      <sheetName val="IP-06"/>
      <sheetName val="Hoja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ow r="4">
          <cell r="B4" t="str">
            <v xml:space="preserve">Instalación y habilitación de estaciones tecnológicas interactivas </v>
          </cell>
          <cell r="D4" t="str">
            <v>Arrendamiento de vehiculos para la verificación y seguimiento de las obras realizadas con recursos del FAIS.</v>
          </cell>
        </row>
        <row r="5">
          <cell r="B5" t="str">
            <v>Acondicionamiento de espacios fisicos</v>
          </cell>
          <cell r="D5" t="str">
            <v>Contratación de estudios de consultoría para la realización de estudios y evaluación de proyectos.</v>
          </cell>
        </row>
        <row r="6">
          <cell r="B6" t="str">
            <v>Actualizacion del catastro municipal, Padron de contribuyentes y/o tarifas.</v>
          </cell>
          <cell r="D6" t="str">
            <v>Adquisición de material y equipo fotográfico para la verificación y seguimiento de las obras.</v>
          </cell>
        </row>
        <row r="7">
          <cell r="B7" t="str">
            <v>Adquisición de sofware y harware.</v>
          </cell>
          <cell r="D7" t="str">
            <v>Adquisición de material y equipo fotográfico para la verificación y seguimiento de las obras.</v>
          </cell>
        </row>
        <row r="8">
          <cell r="B8" t="str">
            <v>Creación de módulos de participación y consulta ciudadana.</v>
          </cell>
          <cell r="D8" t="str">
            <v>Adquisición de equipo topográfico.</v>
          </cell>
        </row>
        <row r="9">
          <cell r="B9" t="str">
            <v>Creación y actualización de la normatividad municipal.</v>
          </cell>
          <cell r="D9" t="str">
            <v>Mantenimiento y reparación de vehículos para la verificación y el seguimiento de las obras realizadas con recursos del FAIS.</v>
          </cell>
        </row>
        <row r="10">
          <cell r="B10" t="str">
            <v>Cursos de capacitación y actualización.</v>
          </cell>
        </row>
        <row r="11">
          <cell r="B11" t="str">
            <v>Elaboración e implementación de un programa para el desarrollo institucional municipal.</v>
          </cell>
        </row>
      </sheetData>
      <sheetData sheetId="16"/>
      <sheetData sheetId="17"/>
      <sheetData sheetId="18"/>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1424"/>
  <sheetViews>
    <sheetView showGridLines="0" tabSelected="1" zoomScaleNormal="100" workbookViewId="0">
      <selection activeCell="E1427" sqref="E1427"/>
    </sheetView>
  </sheetViews>
  <sheetFormatPr baseColWidth="10" defaultRowHeight="13.5" x14ac:dyDescent="0.25"/>
  <cols>
    <col min="1" max="1" width="8.42578125" style="2" bestFit="1" customWidth="1"/>
    <col min="2" max="2" width="80.7109375" style="2" customWidth="1"/>
    <col min="3" max="3" width="22.85546875" style="25" customWidth="1"/>
    <col min="4" max="4" width="11.42578125" style="40"/>
    <col min="5" max="6" width="11.42578125" style="1"/>
    <col min="7" max="16384" width="11.42578125" style="2"/>
  </cols>
  <sheetData>
    <row r="1" spans="1:6" s="27" customFormat="1" ht="14.25" customHeight="1" x14ac:dyDescent="0.2">
      <c r="A1" s="26"/>
      <c r="B1" s="26"/>
      <c r="C1" s="50" t="s">
        <v>1983</v>
      </c>
      <c r="D1" s="38"/>
    </row>
    <row r="2" spans="1:6" s="27" customFormat="1" ht="18" x14ac:dyDescent="0.2">
      <c r="A2" s="51" t="s">
        <v>21</v>
      </c>
      <c r="B2" s="51"/>
      <c r="C2" s="51"/>
      <c r="D2" s="38"/>
    </row>
    <row r="3" spans="1:6" s="27" customFormat="1" ht="16.5" customHeight="1" x14ac:dyDescent="0.2">
      <c r="A3" s="52" t="s">
        <v>0</v>
      </c>
      <c r="B3" s="52"/>
      <c r="C3" s="52"/>
      <c r="D3" s="38"/>
    </row>
    <row r="4" spans="1:6" s="27" customFormat="1" ht="14.25" x14ac:dyDescent="0.2">
      <c r="A4" s="53" t="s">
        <v>1984</v>
      </c>
      <c r="B4" s="53"/>
      <c r="C4" s="53"/>
      <c r="D4" s="38"/>
    </row>
    <row r="5" spans="1:6" customFormat="1" ht="15" x14ac:dyDescent="0.25">
      <c r="A5" s="28"/>
      <c r="B5" s="28"/>
      <c r="C5" s="28"/>
      <c r="D5" s="39"/>
    </row>
    <row r="6" spans="1:6" s="6" customFormat="1" ht="28.5" customHeight="1" x14ac:dyDescent="0.3">
      <c r="A6" s="3" t="s">
        <v>1</v>
      </c>
      <c r="B6" s="3" t="s">
        <v>2</v>
      </c>
      <c r="C6" s="4" t="s">
        <v>3</v>
      </c>
      <c r="D6" s="40"/>
      <c r="E6" s="5"/>
      <c r="F6" s="5"/>
    </row>
    <row r="7" spans="1:6" s="6" customFormat="1" ht="19.5" customHeight="1" x14ac:dyDescent="0.3">
      <c r="A7" s="29"/>
      <c r="B7" s="29" t="s">
        <v>7</v>
      </c>
      <c r="C7" s="30">
        <f>+C8+C972+C1075+C1099+C1156+C1209</f>
        <v>18133183.130000003</v>
      </c>
      <c r="D7" s="40"/>
      <c r="E7" s="5"/>
      <c r="F7" s="5"/>
    </row>
    <row r="8" spans="1:6" ht="17.25" customHeight="1" x14ac:dyDescent="0.25">
      <c r="A8" s="31"/>
      <c r="B8" s="32" t="s">
        <v>8</v>
      </c>
      <c r="C8" s="33">
        <f>+C696+C9+C625+C631+C921</f>
        <v>1310553.6600000001</v>
      </c>
    </row>
    <row r="9" spans="1:6" ht="17.25" customHeight="1" x14ac:dyDescent="0.25">
      <c r="A9" s="31"/>
      <c r="B9" s="32" t="s">
        <v>70</v>
      </c>
      <c r="C9" s="33">
        <f>+C10</f>
        <v>228428.75999999995</v>
      </c>
    </row>
    <row r="10" spans="1:6" x14ac:dyDescent="0.25">
      <c r="A10" s="34"/>
      <c r="B10" s="34" t="s">
        <v>5</v>
      </c>
      <c r="C10" s="35">
        <f>+C11</f>
        <v>228428.75999999995</v>
      </c>
    </row>
    <row r="11" spans="1:6" x14ac:dyDescent="0.25">
      <c r="A11" s="7"/>
      <c r="B11" s="7" t="s">
        <v>1563</v>
      </c>
      <c r="C11" s="8">
        <f>SUM(C12:C624)</f>
        <v>228428.75999999995</v>
      </c>
    </row>
    <row r="12" spans="1:6" ht="12.75" x14ac:dyDescent="0.25">
      <c r="A12" s="9" t="s">
        <v>323</v>
      </c>
      <c r="B12" s="9" t="s">
        <v>92</v>
      </c>
      <c r="C12" s="12">
        <v>1</v>
      </c>
      <c r="D12" s="39"/>
      <c r="E12" s="2"/>
      <c r="F12" s="2"/>
    </row>
    <row r="13" spans="1:6" ht="12.75" x14ac:dyDescent="0.25">
      <c r="A13" s="9" t="s">
        <v>324</v>
      </c>
      <c r="B13" s="9" t="s">
        <v>93</v>
      </c>
      <c r="C13" s="12">
        <v>1</v>
      </c>
      <c r="D13" s="39"/>
      <c r="E13" s="2"/>
      <c r="F13" s="2"/>
    </row>
    <row r="14" spans="1:6" ht="12.75" x14ac:dyDescent="0.25">
      <c r="A14" s="9" t="s">
        <v>325</v>
      </c>
      <c r="B14" s="9" t="s">
        <v>94</v>
      </c>
      <c r="C14" s="12">
        <v>1</v>
      </c>
      <c r="D14" s="39"/>
      <c r="E14" s="2"/>
      <c r="F14" s="2"/>
    </row>
    <row r="15" spans="1:6" ht="12.75" x14ac:dyDescent="0.25">
      <c r="A15" s="9" t="s">
        <v>326</v>
      </c>
      <c r="B15" s="9" t="s">
        <v>94</v>
      </c>
      <c r="C15" s="12">
        <v>1</v>
      </c>
      <c r="D15" s="39"/>
      <c r="E15" s="2"/>
      <c r="F15" s="2"/>
    </row>
    <row r="16" spans="1:6" ht="12.75" x14ac:dyDescent="0.25">
      <c r="A16" s="9" t="s">
        <v>327</v>
      </c>
      <c r="B16" s="9" t="s">
        <v>95</v>
      </c>
      <c r="C16" s="12">
        <v>1</v>
      </c>
      <c r="D16" s="39"/>
      <c r="E16" s="2"/>
      <c r="F16" s="2"/>
    </row>
    <row r="17" spans="1:6" ht="12.75" x14ac:dyDescent="0.25">
      <c r="A17" s="9" t="s">
        <v>328</v>
      </c>
      <c r="B17" s="9" t="s">
        <v>96</v>
      </c>
      <c r="C17" s="12">
        <v>1</v>
      </c>
      <c r="D17" s="39"/>
      <c r="E17" s="2"/>
      <c r="F17" s="2"/>
    </row>
    <row r="18" spans="1:6" ht="12.75" x14ac:dyDescent="0.25">
      <c r="A18" s="9" t="s">
        <v>329</v>
      </c>
      <c r="B18" s="9" t="s">
        <v>97</v>
      </c>
      <c r="C18" s="12">
        <v>1</v>
      </c>
      <c r="D18" s="39"/>
      <c r="E18" s="2"/>
      <c r="F18" s="2"/>
    </row>
    <row r="19" spans="1:6" ht="12.75" x14ac:dyDescent="0.25">
      <c r="A19" s="9" t="s">
        <v>330</v>
      </c>
      <c r="B19" s="9" t="s">
        <v>98</v>
      </c>
      <c r="C19" s="12">
        <v>1</v>
      </c>
      <c r="D19" s="39"/>
      <c r="E19" s="2"/>
      <c r="F19" s="2"/>
    </row>
    <row r="20" spans="1:6" ht="12.75" x14ac:dyDescent="0.25">
      <c r="A20" s="9" t="s">
        <v>331</v>
      </c>
      <c r="B20" s="9" t="s">
        <v>99</v>
      </c>
      <c r="C20" s="12">
        <v>1</v>
      </c>
      <c r="D20" s="39"/>
      <c r="E20" s="2"/>
      <c r="F20" s="2"/>
    </row>
    <row r="21" spans="1:6" ht="12.75" x14ac:dyDescent="0.25">
      <c r="A21" s="9" t="s">
        <v>332</v>
      </c>
      <c r="B21" s="9" t="s">
        <v>100</v>
      </c>
      <c r="C21" s="12">
        <v>1</v>
      </c>
      <c r="D21" s="39"/>
      <c r="E21" s="2"/>
      <c r="F21" s="2"/>
    </row>
    <row r="22" spans="1:6" ht="12.75" x14ac:dyDescent="0.25">
      <c r="A22" s="9" t="s">
        <v>333</v>
      </c>
      <c r="B22" s="9" t="s">
        <v>101</v>
      </c>
      <c r="C22" s="12">
        <v>1</v>
      </c>
      <c r="D22" s="39"/>
      <c r="E22" s="2"/>
      <c r="F22" s="2"/>
    </row>
    <row r="23" spans="1:6" ht="12.75" x14ac:dyDescent="0.25">
      <c r="A23" s="9" t="s">
        <v>334</v>
      </c>
      <c r="B23" s="9" t="s">
        <v>93</v>
      </c>
      <c r="C23" s="12">
        <v>1</v>
      </c>
      <c r="D23" s="39"/>
      <c r="E23" s="2"/>
      <c r="F23" s="2"/>
    </row>
    <row r="24" spans="1:6" ht="12.75" x14ac:dyDescent="0.25">
      <c r="A24" s="9" t="s">
        <v>335</v>
      </c>
      <c r="B24" s="9" t="s">
        <v>102</v>
      </c>
      <c r="C24" s="12">
        <v>1</v>
      </c>
      <c r="D24" s="39"/>
      <c r="E24" s="2"/>
      <c r="F24" s="2"/>
    </row>
    <row r="25" spans="1:6" ht="12.75" x14ac:dyDescent="0.25">
      <c r="A25" s="9" t="s">
        <v>336</v>
      </c>
      <c r="B25" s="9" t="s">
        <v>103</v>
      </c>
      <c r="C25" s="12">
        <v>1</v>
      </c>
      <c r="D25" s="39"/>
      <c r="E25" s="2"/>
      <c r="F25" s="2"/>
    </row>
    <row r="26" spans="1:6" ht="12.75" x14ac:dyDescent="0.25">
      <c r="A26" s="9" t="s">
        <v>337</v>
      </c>
      <c r="B26" s="9" t="s">
        <v>104</v>
      </c>
      <c r="C26" s="12">
        <v>1</v>
      </c>
      <c r="D26" s="39"/>
      <c r="E26" s="2"/>
      <c r="F26" s="2"/>
    </row>
    <row r="27" spans="1:6" ht="12.75" x14ac:dyDescent="0.25">
      <c r="A27" s="9" t="s">
        <v>338</v>
      </c>
      <c r="B27" s="9" t="s">
        <v>104</v>
      </c>
      <c r="C27" s="12">
        <v>1</v>
      </c>
      <c r="D27" s="39"/>
      <c r="E27" s="2"/>
      <c r="F27" s="2"/>
    </row>
    <row r="28" spans="1:6" ht="12.75" x14ac:dyDescent="0.25">
      <c r="A28" s="9" t="s">
        <v>339</v>
      </c>
      <c r="B28" s="9" t="s">
        <v>105</v>
      </c>
      <c r="C28" s="12">
        <v>1</v>
      </c>
      <c r="D28" s="39"/>
      <c r="E28" s="2"/>
      <c r="F28" s="2"/>
    </row>
    <row r="29" spans="1:6" ht="12.75" x14ac:dyDescent="0.25">
      <c r="A29" s="9" t="s">
        <v>340</v>
      </c>
      <c r="B29" s="9" t="s">
        <v>106</v>
      </c>
      <c r="C29" s="12">
        <v>1</v>
      </c>
      <c r="D29" s="39"/>
      <c r="E29" s="2"/>
      <c r="F29" s="2"/>
    </row>
    <row r="30" spans="1:6" ht="12.75" x14ac:dyDescent="0.25">
      <c r="A30" s="9" t="s">
        <v>341</v>
      </c>
      <c r="B30" s="9" t="s">
        <v>106</v>
      </c>
      <c r="C30" s="12">
        <v>1</v>
      </c>
      <c r="D30" s="39"/>
      <c r="E30" s="2"/>
      <c r="F30" s="2"/>
    </row>
    <row r="31" spans="1:6" ht="12.75" x14ac:dyDescent="0.25">
      <c r="A31" s="9" t="s">
        <v>342</v>
      </c>
      <c r="B31" s="9" t="s">
        <v>107</v>
      </c>
      <c r="C31" s="12">
        <v>1</v>
      </c>
      <c r="D31" s="39"/>
      <c r="E31" s="2"/>
      <c r="F31" s="2"/>
    </row>
    <row r="32" spans="1:6" ht="12.75" x14ac:dyDescent="0.25">
      <c r="A32" s="9" t="s">
        <v>343</v>
      </c>
      <c r="B32" s="9" t="s">
        <v>108</v>
      </c>
      <c r="C32" s="12">
        <v>1</v>
      </c>
      <c r="D32" s="39"/>
      <c r="E32" s="2"/>
      <c r="F32" s="2"/>
    </row>
    <row r="33" spans="1:6" ht="12.75" x14ac:dyDescent="0.25">
      <c r="A33" s="9" t="s">
        <v>344</v>
      </c>
      <c r="B33" s="9" t="s">
        <v>109</v>
      </c>
      <c r="C33" s="12">
        <v>1</v>
      </c>
      <c r="D33" s="39"/>
      <c r="E33" s="2"/>
      <c r="F33" s="2"/>
    </row>
    <row r="34" spans="1:6" ht="12.75" x14ac:dyDescent="0.25">
      <c r="A34" s="9" t="s">
        <v>345</v>
      </c>
      <c r="B34" s="9" t="s">
        <v>110</v>
      </c>
      <c r="C34" s="12">
        <v>1</v>
      </c>
      <c r="D34" s="39"/>
      <c r="E34" s="2"/>
      <c r="F34" s="2"/>
    </row>
    <row r="35" spans="1:6" ht="12.75" x14ac:dyDescent="0.25">
      <c r="A35" s="9" t="s">
        <v>346</v>
      </c>
      <c r="B35" s="9" t="s">
        <v>110</v>
      </c>
      <c r="C35" s="12">
        <v>1</v>
      </c>
      <c r="D35" s="39"/>
      <c r="E35" s="2"/>
      <c r="F35" s="2"/>
    </row>
    <row r="36" spans="1:6" ht="12.75" x14ac:dyDescent="0.25">
      <c r="A36" s="9" t="s">
        <v>347</v>
      </c>
      <c r="B36" s="9" t="s">
        <v>110</v>
      </c>
      <c r="C36" s="12">
        <v>1</v>
      </c>
      <c r="D36" s="39"/>
      <c r="E36" s="2"/>
      <c r="F36" s="2"/>
    </row>
    <row r="37" spans="1:6" ht="12.75" x14ac:dyDescent="0.25">
      <c r="A37" s="9" t="s">
        <v>348</v>
      </c>
      <c r="B37" s="9" t="s">
        <v>111</v>
      </c>
      <c r="C37" s="12">
        <v>1</v>
      </c>
      <c r="D37" s="39"/>
      <c r="E37" s="2"/>
      <c r="F37" s="2"/>
    </row>
    <row r="38" spans="1:6" ht="12.75" x14ac:dyDescent="0.25">
      <c r="A38" s="9" t="s">
        <v>349</v>
      </c>
      <c r="B38" s="9" t="s">
        <v>112</v>
      </c>
      <c r="C38" s="12">
        <v>1</v>
      </c>
      <c r="D38" s="39"/>
      <c r="E38" s="2"/>
      <c r="F38" s="2"/>
    </row>
    <row r="39" spans="1:6" ht="12.75" x14ac:dyDescent="0.25">
      <c r="A39" s="9" t="s">
        <v>350</v>
      </c>
      <c r="B39" s="9" t="s">
        <v>113</v>
      </c>
      <c r="C39" s="12">
        <v>1</v>
      </c>
      <c r="D39" s="39"/>
      <c r="E39" s="2"/>
      <c r="F39" s="2"/>
    </row>
    <row r="40" spans="1:6" ht="12.75" x14ac:dyDescent="0.25">
      <c r="A40" s="9" t="s">
        <v>351</v>
      </c>
      <c r="B40" s="9" t="s">
        <v>114</v>
      </c>
      <c r="C40" s="12">
        <v>1</v>
      </c>
      <c r="D40" s="39"/>
      <c r="E40" s="2"/>
      <c r="F40" s="2"/>
    </row>
    <row r="41" spans="1:6" ht="12.75" x14ac:dyDescent="0.25">
      <c r="A41" s="9" t="s">
        <v>352</v>
      </c>
      <c r="B41" s="9" t="s">
        <v>115</v>
      </c>
      <c r="C41" s="12">
        <v>1</v>
      </c>
      <c r="D41" s="39"/>
      <c r="E41" s="2"/>
      <c r="F41" s="2"/>
    </row>
    <row r="42" spans="1:6" ht="12.75" x14ac:dyDescent="0.25">
      <c r="A42" s="9" t="s">
        <v>353</v>
      </c>
      <c r="B42" s="9" t="s">
        <v>116</v>
      </c>
      <c r="C42" s="12">
        <v>1</v>
      </c>
      <c r="D42" s="39"/>
      <c r="E42" s="2"/>
      <c r="F42" s="2"/>
    </row>
    <row r="43" spans="1:6" ht="12.75" x14ac:dyDescent="0.25">
      <c r="A43" s="9" t="s">
        <v>354</v>
      </c>
      <c r="B43" s="9" t="s">
        <v>101</v>
      </c>
      <c r="C43" s="12">
        <v>1</v>
      </c>
      <c r="D43" s="39"/>
      <c r="E43" s="2"/>
      <c r="F43" s="2"/>
    </row>
    <row r="44" spans="1:6" ht="12.75" x14ac:dyDescent="0.25">
      <c r="A44" s="9" t="s">
        <v>355</v>
      </c>
      <c r="B44" s="9" t="s">
        <v>117</v>
      </c>
      <c r="C44" s="12">
        <v>1</v>
      </c>
      <c r="D44" s="39"/>
      <c r="E44" s="2"/>
      <c r="F44" s="2"/>
    </row>
    <row r="45" spans="1:6" ht="12.75" x14ac:dyDescent="0.25">
      <c r="A45" s="9" t="s">
        <v>356</v>
      </c>
      <c r="B45" s="9" t="s">
        <v>118</v>
      </c>
      <c r="C45" s="12">
        <v>1</v>
      </c>
      <c r="D45" s="39"/>
      <c r="E45" s="2"/>
      <c r="F45" s="2"/>
    </row>
    <row r="46" spans="1:6" ht="12.75" x14ac:dyDescent="0.25">
      <c r="A46" s="9" t="s">
        <v>357</v>
      </c>
      <c r="B46" s="9" t="s">
        <v>101</v>
      </c>
      <c r="C46" s="12">
        <v>1</v>
      </c>
      <c r="D46" s="39"/>
      <c r="E46" s="2"/>
      <c r="F46" s="2"/>
    </row>
    <row r="47" spans="1:6" ht="12.75" x14ac:dyDescent="0.25">
      <c r="A47" s="9" t="s">
        <v>358</v>
      </c>
      <c r="B47" s="9" t="s">
        <v>119</v>
      </c>
      <c r="C47" s="12">
        <v>1</v>
      </c>
      <c r="D47" s="39"/>
      <c r="E47" s="2"/>
      <c r="F47" s="2"/>
    </row>
    <row r="48" spans="1:6" ht="12.75" x14ac:dyDescent="0.25">
      <c r="A48" s="9" t="s">
        <v>359</v>
      </c>
      <c r="B48" s="9" t="s">
        <v>120</v>
      </c>
      <c r="C48" s="12">
        <v>1</v>
      </c>
      <c r="D48" s="39"/>
      <c r="E48" s="2"/>
      <c r="F48" s="2"/>
    </row>
    <row r="49" spans="1:6" ht="12.75" x14ac:dyDescent="0.25">
      <c r="A49" s="9" t="s">
        <v>360</v>
      </c>
      <c r="B49" s="9" t="s">
        <v>94</v>
      </c>
      <c r="C49" s="12">
        <v>1</v>
      </c>
      <c r="D49" s="39"/>
      <c r="E49" s="2"/>
      <c r="F49" s="2"/>
    </row>
    <row r="50" spans="1:6" ht="12.75" x14ac:dyDescent="0.25">
      <c r="A50" s="9" t="s">
        <v>361</v>
      </c>
      <c r="B50" s="9" t="s">
        <v>121</v>
      </c>
      <c r="C50" s="12">
        <v>1</v>
      </c>
      <c r="D50" s="39"/>
      <c r="E50" s="2"/>
      <c r="F50" s="2"/>
    </row>
    <row r="51" spans="1:6" ht="12.75" x14ac:dyDescent="0.25">
      <c r="A51" s="9" t="s">
        <v>362</v>
      </c>
      <c r="B51" s="9" t="s">
        <v>122</v>
      </c>
      <c r="C51" s="12">
        <v>1</v>
      </c>
      <c r="D51" s="39"/>
      <c r="E51" s="2"/>
      <c r="F51" s="2"/>
    </row>
    <row r="52" spans="1:6" ht="12.75" x14ac:dyDescent="0.25">
      <c r="A52" s="9" t="s">
        <v>363</v>
      </c>
      <c r="B52" s="9" t="s">
        <v>123</v>
      </c>
      <c r="C52" s="12">
        <v>1</v>
      </c>
      <c r="D52" s="39"/>
      <c r="E52" s="2"/>
      <c r="F52" s="2"/>
    </row>
    <row r="53" spans="1:6" ht="12.75" x14ac:dyDescent="0.25">
      <c r="A53" s="9" t="s">
        <v>364</v>
      </c>
      <c r="B53" s="9" t="s">
        <v>124</v>
      </c>
      <c r="C53" s="12">
        <v>1</v>
      </c>
      <c r="D53" s="39"/>
      <c r="E53" s="2"/>
      <c r="F53" s="2"/>
    </row>
    <row r="54" spans="1:6" ht="12.75" x14ac:dyDescent="0.25">
      <c r="A54" s="9" t="s">
        <v>365</v>
      </c>
      <c r="B54" s="9" t="s">
        <v>125</v>
      </c>
      <c r="C54" s="12">
        <v>1</v>
      </c>
      <c r="D54" s="39"/>
      <c r="E54" s="2"/>
      <c r="F54" s="2"/>
    </row>
    <row r="55" spans="1:6" ht="12.75" x14ac:dyDescent="0.25">
      <c r="A55" s="9" t="s">
        <v>366</v>
      </c>
      <c r="B55" s="9" t="s">
        <v>126</v>
      </c>
      <c r="C55" s="12">
        <v>1</v>
      </c>
      <c r="D55" s="39"/>
      <c r="E55" s="2"/>
      <c r="F55" s="2"/>
    </row>
    <row r="56" spans="1:6" ht="12.75" x14ac:dyDescent="0.25">
      <c r="A56" s="9" t="s">
        <v>367</v>
      </c>
      <c r="B56" s="9" t="s">
        <v>127</v>
      </c>
      <c r="C56" s="12">
        <v>1</v>
      </c>
      <c r="D56" s="39"/>
      <c r="E56" s="2"/>
      <c r="F56" s="2"/>
    </row>
    <row r="57" spans="1:6" ht="12.75" x14ac:dyDescent="0.25">
      <c r="A57" s="9" t="s">
        <v>368</v>
      </c>
      <c r="B57" s="9" t="s">
        <v>128</v>
      </c>
      <c r="C57" s="12">
        <v>1</v>
      </c>
      <c r="D57" s="39"/>
      <c r="E57" s="2"/>
      <c r="F57" s="2"/>
    </row>
    <row r="58" spans="1:6" ht="12.75" x14ac:dyDescent="0.25">
      <c r="A58" s="9" t="s">
        <v>369</v>
      </c>
      <c r="B58" s="9" t="s">
        <v>129</v>
      </c>
      <c r="C58" s="12">
        <v>1</v>
      </c>
      <c r="D58" s="39"/>
      <c r="E58" s="2"/>
      <c r="F58" s="2"/>
    </row>
    <row r="59" spans="1:6" ht="12.75" x14ac:dyDescent="0.25">
      <c r="A59" s="9" t="s">
        <v>370</v>
      </c>
      <c r="B59" s="9" t="s">
        <v>101</v>
      </c>
      <c r="C59" s="12">
        <v>1</v>
      </c>
      <c r="D59" s="39"/>
      <c r="E59" s="2"/>
      <c r="F59" s="2"/>
    </row>
    <row r="60" spans="1:6" ht="12.75" x14ac:dyDescent="0.25">
      <c r="A60" s="9" t="s">
        <v>371</v>
      </c>
      <c r="B60" s="9" t="s">
        <v>130</v>
      </c>
      <c r="C60" s="12">
        <v>1</v>
      </c>
      <c r="D60" s="39"/>
      <c r="E60" s="2"/>
      <c r="F60" s="2"/>
    </row>
    <row r="61" spans="1:6" ht="12.75" x14ac:dyDescent="0.25">
      <c r="A61" s="9" t="s">
        <v>372</v>
      </c>
      <c r="B61" s="9" t="s">
        <v>131</v>
      </c>
      <c r="C61" s="12">
        <v>1</v>
      </c>
      <c r="D61" s="39"/>
      <c r="E61" s="2"/>
      <c r="F61" s="2"/>
    </row>
    <row r="62" spans="1:6" ht="12.75" x14ac:dyDescent="0.25">
      <c r="A62" s="9" t="s">
        <v>373</v>
      </c>
      <c r="B62" s="9" t="s">
        <v>131</v>
      </c>
      <c r="C62" s="12">
        <v>1</v>
      </c>
      <c r="D62" s="39"/>
      <c r="E62" s="2"/>
      <c r="F62" s="2"/>
    </row>
    <row r="63" spans="1:6" ht="12.75" x14ac:dyDescent="0.25">
      <c r="A63" s="9" t="s">
        <v>374</v>
      </c>
      <c r="B63" s="9" t="s">
        <v>131</v>
      </c>
      <c r="C63" s="12">
        <v>1</v>
      </c>
      <c r="D63" s="39"/>
      <c r="E63" s="2"/>
      <c r="F63" s="2"/>
    </row>
    <row r="64" spans="1:6" ht="12.75" x14ac:dyDescent="0.25">
      <c r="A64" s="9" t="s">
        <v>375</v>
      </c>
      <c r="B64" s="9" t="s">
        <v>127</v>
      </c>
      <c r="C64" s="12">
        <v>1</v>
      </c>
      <c r="D64" s="39"/>
      <c r="E64" s="2"/>
      <c r="F64" s="2"/>
    </row>
    <row r="65" spans="1:6" ht="12.75" x14ac:dyDescent="0.25">
      <c r="A65" s="9" t="s">
        <v>376</v>
      </c>
      <c r="B65" s="9" t="s">
        <v>127</v>
      </c>
      <c r="C65" s="12">
        <v>1</v>
      </c>
      <c r="D65" s="39"/>
      <c r="E65" s="2"/>
      <c r="F65" s="2"/>
    </row>
    <row r="66" spans="1:6" ht="12.75" x14ac:dyDescent="0.25">
      <c r="A66" s="9" t="s">
        <v>377</v>
      </c>
      <c r="B66" s="9" t="s">
        <v>132</v>
      </c>
      <c r="C66" s="12">
        <v>1</v>
      </c>
      <c r="D66" s="39"/>
      <c r="E66" s="2"/>
      <c r="F66" s="2"/>
    </row>
    <row r="67" spans="1:6" ht="12.75" x14ac:dyDescent="0.25">
      <c r="A67" s="9" t="s">
        <v>378</v>
      </c>
      <c r="B67" s="9" t="s">
        <v>132</v>
      </c>
      <c r="C67" s="12">
        <v>1</v>
      </c>
      <c r="D67" s="39"/>
      <c r="E67" s="2"/>
      <c r="F67" s="2"/>
    </row>
    <row r="68" spans="1:6" ht="12.75" x14ac:dyDescent="0.25">
      <c r="A68" s="9" t="s">
        <v>379</v>
      </c>
      <c r="B68" s="9" t="s">
        <v>133</v>
      </c>
      <c r="C68" s="12">
        <v>1</v>
      </c>
      <c r="D68" s="39"/>
      <c r="E68" s="2"/>
      <c r="F68" s="2"/>
    </row>
    <row r="69" spans="1:6" ht="12.75" x14ac:dyDescent="0.25">
      <c r="A69" s="9" t="s">
        <v>380</v>
      </c>
      <c r="B69" s="9" t="s">
        <v>134</v>
      </c>
      <c r="C69" s="12">
        <v>1</v>
      </c>
      <c r="D69" s="39"/>
      <c r="E69" s="2"/>
      <c r="F69" s="2"/>
    </row>
    <row r="70" spans="1:6" ht="12.75" x14ac:dyDescent="0.25">
      <c r="A70" s="9" t="s">
        <v>381</v>
      </c>
      <c r="B70" s="9" t="s">
        <v>135</v>
      </c>
      <c r="C70" s="12">
        <v>1</v>
      </c>
      <c r="D70" s="39"/>
      <c r="E70" s="2"/>
      <c r="F70" s="2"/>
    </row>
    <row r="71" spans="1:6" ht="12.75" x14ac:dyDescent="0.25">
      <c r="A71" s="9" t="s">
        <v>382</v>
      </c>
      <c r="B71" s="9" t="s">
        <v>136</v>
      </c>
      <c r="C71" s="12">
        <v>1</v>
      </c>
      <c r="D71" s="39"/>
      <c r="E71" s="2"/>
      <c r="F71" s="2"/>
    </row>
    <row r="72" spans="1:6" ht="12.75" x14ac:dyDescent="0.25">
      <c r="A72" s="9" t="s">
        <v>383</v>
      </c>
      <c r="B72" s="9" t="s">
        <v>137</v>
      </c>
      <c r="C72" s="12">
        <v>1</v>
      </c>
      <c r="D72" s="39"/>
      <c r="E72" s="2"/>
      <c r="F72" s="2"/>
    </row>
    <row r="73" spans="1:6" ht="12.75" x14ac:dyDescent="0.25">
      <c r="A73" s="9" t="s">
        <v>384</v>
      </c>
      <c r="B73" s="9" t="s">
        <v>138</v>
      </c>
      <c r="C73" s="12">
        <v>1</v>
      </c>
      <c r="D73" s="39"/>
      <c r="E73" s="2"/>
      <c r="F73" s="2"/>
    </row>
    <row r="74" spans="1:6" ht="12.75" x14ac:dyDescent="0.25">
      <c r="A74" s="9" t="s">
        <v>385</v>
      </c>
      <c r="B74" s="9" t="s">
        <v>139</v>
      </c>
      <c r="C74" s="12">
        <v>1</v>
      </c>
      <c r="D74" s="39"/>
      <c r="E74" s="2"/>
      <c r="F74" s="2"/>
    </row>
    <row r="75" spans="1:6" ht="12.75" x14ac:dyDescent="0.25">
      <c r="A75" s="9" t="s">
        <v>386</v>
      </c>
      <c r="B75" s="9" t="s">
        <v>140</v>
      </c>
      <c r="C75" s="12">
        <v>1</v>
      </c>
      <c r="D75" s="39"/>
      <c r="E75" s="2"/>
      <c r="F75" s="2"/>
    </row>
    <row r="76" spans="1:6" ht="12.75" x14ac:dyDescent="0.25">
      <c r="A76" s="9" t="s">
        <v>387</v>
      </c>
      <c r="B76" s="9" t="s">
        <v>140</v>
      </c>
      <c r="C76" s="12">
        <v>1</v>
      </c>
      <c r="D76" s="39"/>
      <c r="E76" s="2"/>
      <c r="F76" s="2"/>
    </row>
    <row r="77" spans="1:6" ht="12.75" x14ac:dyDescent="0.25">
      <c r="A77" s="9" t="s">
        <v>388</v>
      </c>
      <c r="B77" s="9" t="s">
        <v>141</v>
      </c>
      <c r="C77" s="12">
        <v>1</v>
      </c>
      <c r="D77" s="39"/>
      <c r="E77" s="2"/>
      <c r="F77" s="2"/>
    </row>
    <row r="78" spans="1:6" ht="12.75" x14ac:dyDescent="0.25">
      <c r="A78" s="9" t="s">
        <v>389</v>
      </c>
      <c r="B78" s="9" t="s">
        <v>142</v>
      </c>
      <c r="C78" s="12">
        <v>1</v>
      </c>
      <c r="D78" s="39"/>
      <c r="E78" s="2"/>
      <c r="F78" s="2"/>
    </row>
    <row r="79" spans="1:6" ht="12.75" x14ac:dyDescent="0.25">
      <c r="A79" s="9" t="s">
        <v>390</v>
      </c>
      <c r="B79" s="9" t="s">
        <v>101</v>
      </c>
      <c r="C79" s="12">
        <v>1</v>
      </c>
      <c r="D79" s="39"/>
      <c r="E79" s="2"/>
      <c r="F79" s="2"/>
    </row>
    <row r="80" spans="1:6" ht="12.75" x14ac:dyDescent="0.25">
      <c r="A80" s="9" t="s">
        <v>391</v>
      </c>
      <c r="B80" s="9" t="s">
        <v>94</v>
      </c>
      <c r="C80" s="12">
        <v>1</v>
      </c>
      <c r="D80" s="39"/>
      <c r="E80" s="2"/>
      <c r="F80" s="2"/>
    </row>
    <row r="81" spans="1:6" ht="12.75" x14ac:dyDescent="0.25">
      <c r="A81" s="9" t="s">
        <v>392</v>
      </c>
      <c r="B81" s="9" t="s">
        <v>94</v>
      </c>
      <c r="C81" s="12">
        <v>1</v>
      </c>
      <c r="D81" s="39"/>
      <c r="E81" s="2"/>
      <c r="F81" s="2"/>
    </row>
    <row r="82" spans="1:6" ht="12.75" x14ac:dyDescent="0.25">
      <c r="A82" s="9" t="s">
        <v>393</v>
      </c>
      <c r="B82" s="9" t="s">
        <v>143</v>
      </c>
      <c r="C82" s="12">
        <v>1</v>
      </c>
      <c r="D82" s="39"/>
      <c r="E82" s="2"/>
      <c r="F82" s="2"/>
    </row>
    <row r="83" spans="1:6" ht="12.75" x14ac:dyDescent="0.25">
      <c r="A83" s="9" t="s">
        <v>394</v>
      </c>
      <c r="B83" s="9" t="s">
        <v>144</v>
      </c>
      <c r="C83" s="12">
        <v>1</v>
      </c>
      <c r="D83" s="39"/>
      <c r="E83" s="2"/>
      <c r="F83" s="2"/>
    </row>
    <row r="84" spans="1:6" ht="12.75" x14ac:dyDescent="0.25">
      <c r="A84" s="9" t="s">
        <v>395</v>
      </c>
      <c r="B84" s="9" t="s">
        <v>144</v>
      </c>
      <c r="C84" s="12">
        <v>1</v>
      </c>
      <c r="D84" s="39"/>
      <c r="E84" s="2"/>
      <c r="F84" s="2"/>
    </row>
    <row r="85" spans="1:6" ht="12.75" x14ac:dyDescent="0.25">
      <c r="A85" s="9" t="s">
        <v>396</v>
      </c>
      <c r="B85" s="9" t="s">
        <v>122</v>
      </c>
      <c r="C85" s="12">
        <v>1</v>
      </c>
      <c r="D85" s="39"/>
      <c r="E85" s="2"/>
      <c r="F85" s="2"/>
    </row>
    <row r="86" spans="1:6" ht="12.75" x14ac:dyDescent="0.25">
      <c r="A86" s="9" t="s">
        <v>397</v>
      </c>
      <c r="B86" s="9" t="s">
        <v>122</v>
      </c>
      <c r="C86" s="12">
        <v>1</v>
      </c>
      <c r="D86" s="39"/>
      <c r="E86" s="2"/>
      <c r="F86" s="2"/>
    </row>
    <row r="87" spans="1:6" ht="12.75" x14ac:dyDescent="0.25">
      <c r="A87" s="9" t="s">
        <v>398</v>
      </c>
      <c r="B87" s="9" t="s">
        <v>145</v>
      </c>
      <c r="C87" s="12">
        <v>1</v>
      </c>
      <c r="D87" s="39"/>
      <c r="E87" s="2"/>
      <c r="F87" s="2"/>
    </row>
    <row r="88" spans="1:6" ht="12.75" x14ac:dyDescent="0.25">
      <c r="A88" s="9" t="s">
        <v>399</v>
      </c>
      <c r="B88" s="9" t="s">
        <v>101</v>
      </c>
      <c r="C88" s="12">
        <v>1</v>
      </c>
      <c r="D88" s="39"/>
      <c r="E88" s="2"/>
      <c r="F88" s="2"/>
    </row>
    <row r="89" spans="1:6" ht="12.75" x14ac:dyDescent="0.25">
      <c r="A89" s="9" t="s">
        <v>400</v>
      </c>
      <c r="B89" s="9" t="s">
        <v>101</v>
      </c>
      <c r="C89" s="12">
        <v>1</v>
      </c>
      <c r="D89" s="39"/>
      <c r="E89" s="2"/>
      <c r="F89" s="2"/>
    </row>
    <row r="90" spans="1:6" ht="12.75" x14ac:dyDescent="0.25">
      <c r="A90" s="9" t="s">
        <v>401</v>
      </c>
      <c r="B90" s="9" t="s">
        <v>145</v>
      </c>
      <c r="C90" s="12">
        <v>1</v>
      </c>
      <c r="D90" s="39"/>
      <c r="E90" s="2"/>
      <c r="F90" s="2"/>
    </row>
    <row r="91" spans="1:6" ht="12.75" x14ac:dyDescent="0.25">
      <c r="A91" s="9" t="s">
        <v>402</v>
      </c>
      <c r="B91" s="9" t="s">
        <v>146</v>
      </c>
      <c r="C91" s="12">
        <v>1</v>
      </c>
      <c r="D91" s="39"/>
      <c r="E91" s="2"/>
      <c r="F91" s="2"/>
    </row>
    <row r="92" spans="1:6" ht="12.75" x14ac:dyDescent="0.25">
      <c r="A92" s="9" t="s">
        <v>403</v>
      </c>
      <c r="B92" s="9" t="s">
        <v>147</v>
      </c>
      <c r="C92" s="12">
        <v>1</v>
      </c>
      <c r="D92" s="39"/>
      <c r="E92" s="2"/>
      <c r="F92" s="2"/>
    </row>
    <row r="93" spans="1:6" ht="12.75" x14ac:dyDescent="0.25">
      <c r="A93" s="9" t="s">
        <v>404</v>
      </c>
      <c r="B93" s="9" t="s">
        <v>147</v>
      </c>
      <c r="C93" s="12">
        <v>1</v>
      </c>
      <c r="D93" s="39"/>
      <c r="E93" s="2"/>
      <c r="F93" s="2"/>
    </row>
    <row r="94" spans="1:6" ht="12.75" x14ac:dyDescent="0.25">
      <c r="A94" s="9" t="s">
        <v>405</v>
      </c>
      <c r="B94" s="9" t="s">
        <v>147</v>
      </c>
      <c r="C94" s="12">
        <v>1</v>
      </c>
      <c r="D94" s="39"/>
      <c r="E94" s="2"/>
      <c r="F94" s="2"/>
    </row>
    <row r="95" spans="1:6" ht="12.75" x14ac:dyDescent="0.25">
      <c r="A95" s="9" t="s">
        <v>406</v>
      </c>
      <c r="B95" s="9" t="s">
        <v>148</v>
      </c>
      <c r="C95" s="12">
        <v>1</v>
      </c>
      <c r="D95" s="39"/>
      <c r="E95" s="2"/>
      <c r="F95" s="2"/>
    </row>
    <row r="96" spans="1:6" ht="12.75" x14ac:dyDescent="0.25">
      <c r="A96" s="9" t="s">
        <v>407</v>
      </c>
      <c r="B96" s="9" t="s">
        <v>149</v>
      </c>
      <c r="C96" s="12">
        <v>1</v>
      </c>
      <c r="D96" s="39"/>
      <c r="E96" s="2"/>
      <c r="F96" s="2"/>
    </row>
    <row r="97" spans="1:6" ht="12.75" x14ac:dyDescent="0.25">
      <c r="A97" s="9" t="s">
        <v>408</v>
      </c>
      <c r="B97" s="9" t="s">
        <v>150</v>
      </c>
      <c r="C97" s="12">
        <v>1</v>
      </c>
      <c r="D97" s="39"/>
      <c r="E97" s="2"/>
      <c r="F97" s="2"/>
    </row>
    <row r="98" spans="1:6" ht="12.75" x14ac:dyDescent="0.25">
      <c r="A98" s="9" t="s">
        <v>409</v>
      </c>
      <c r="B98" s="9" t="s">
        <v>151</v>
      </c>
      <c r="C98" s="12">
        <v>1</v>
      </c>
      <c r="D98" s="39"/>
      <c r="E98" s="2"/>
      <c r="F98" s="2"/>
    </row>
    <row r="99" spans="1:6" ht="12.75" x14ac:dyDescent="0.25">
      <c r="A99" s="9" t="s">
        <v>410</v>
      </c>
      <c r="B99" s="9" t="s">
        <v>152</v>
      </c>
      <c r="C99" s="12">
        <v>1</v>
      </c>
      <c r="D99" s="39"/>
      <c r="E99" s="2"/>
      <c r="F99" s="2"/>
    </row>
    <row r="100" spans="1:6" ht="12.75" x14ac:dyDescent="0.25">
      <c r="A100" s="9" t="s">
        <v>411</v>
      </c>
      <c r="B100" s="9" t="s">
        <v>152</v>
      </c>
      <c r="C100" s="12">
        <v>1</v>
      </c>
      <c r="D100" s="39"/>
      <c r="E100" s="2"/>
      <c r="F100" s="2"/>
    </row>
    <row r="101" spans="1:6" ht="12.75" x14ac:dyDescent="0.25">
      <c r="A101" s="9" t="s">
        <v>412</v>
      </c>
      <c r="B101" s="9" t="s">
        <v>152</v>
      </c>
      <c r="C101" s="12">
        <v>1</v>
      </c>
      <c r="D101" s="39"/>
      <c r="E101" s="2"/>
      <c r="F101" s="2"/>
    </row>
    <row r="102" spans="1:6" ht="12.75" x14ac:dyDescent="0.25">
      <c r="A102" s="9" t="s">
        <v>413</v>
      </c>
      <c r="B102" s="9" t="s">
        <v>152</v>
      </c>
      <c r="C102" s="12">
        <v>1</v>
      </c>
      <c r="D102" s="39"/>
      <c r="E102" s="2"/>
      <c r="F102" s="2"/>
    </row>
    <row r="103" spans="1:6" ht="12.75" x14ac:dyDescent="0.25">
      <c r="A103" s="9" t="s">
        <v>414</v>
      </c>
      <c r="B103" s="9" t="s">
        <v>152</v>
      </c>
      <c r="C103" s="12">
        <v>1</v>
      </c>
      <c r="D103" s="39"/>
      <c r="E103" s="2"/>
      <c r="F103" s="2"/>
    </row>
    <row r="104" spans="1:6" ht="12.75" x14ac:dyDescent="0.25">
      <c r="A104" s="9" t="s">
        <v>415</v>
      </c>
      <c r="B104" s="9" t="s">
        <v>152</v>
      </c>
      <c r="C104" s="12">
        <v>1</v>
      </c>
      <c r="D104" s="39"/>
      <c r="E104" s="2"/>
      <c r="F104" s="2"/>
    </row>
    <row r="105" spans="1:6" ht="12.75" x14ac:dyDescent="0.25">
      <c r="A105" s="9" t="s">
        <v>416</v>
      </c>
      <c r="B105" s="9" t="s">
        <v>142</v>
      </c>
      <c r="C105" s="12">
        <v>1</v>
      </c>
      <c r="D105" s="39"/>
      <c r="E105" s="2"/>
      <c r="F105" s="2"/>
    </row>
    <row r="106" spans="1:6" ht="12.75" x14ac:dyDescent="0.25">
      <c r="A106" s="9" t="s">
        <v>417</v>
      </c>
      <c r="B106" s="9" t="s">
        <v>94</v>
      </c>
      <c r="C106" s="12">
        <v>1</v>
      </c>
      <c r="D106" s="39"/>
      <c r="E106" s="2"/>
      <c r="F106" s="2"/>
    </row>
    <row r="107" spans="1:6" ht="12.75" x14ac:dyDescent="0.25">
      <c r="A107" s="9" t="s">
        <v>418</v>
      </c>
      <c r="B107" s="9" t="s">
        <v>94</v>
      </c>
      <c r="C107" s="12">
        <v>1</v>
      </c>
      <c r="D107" s="39"/>
      <c r="E107" s="2"/>
      <c r="F107" s="2"/>
    </row>
    <row r="108" spans="1:6" ht="12.75" x14ac:dyDescent="0.25">
      <c r="A108" s="9" t="s">
        <v>419</v>
      </c>
      <c r="B108" s="9" t="s">
        <v>94</v>
      </c>
      <c r="C108" s="12">
        <v>1</v>
      </c>
      <c r="D108" s="39"/>
      <c r="E108" s="2"/>
      <c r="F108" s="2"/>
    </row>
    <row r="109" spans="1:6" ht="12.75" x14ac:dyDescent="0.25">
      <c r="A109" s="9" t="s">
        <v>420</v>
      </c>
      <c r="B109" s="9" t="s">
        <v>94</v>
      </c>
      <c r="C109" s="12">
        <v>1</v>
      </c>
      <c r="D109" s="39"/>
      <c r="E109" s="2"/>
      <c r="F109" s="2"/>
    </row>
    <row r="110" spans="1:6" ht="12.75" x14ac:dyDescent="0.25">
      <c r="A110" s="9" t="s">
        <v>421</v>
      </c>
      <c r="B110" s="9" t="s">
        <v>153</v>
      </c>
      <c r="C110" s="12">
        <v>1</v>
      </c>
      <c r="D110" s="39"/>
      <c r="E110" s="2"/>
      <c r="F110" s="2"/>
    </row>
    <row r="111" spans="1:6" ht="12.75" x14ac:dyDescent="0.25">
      <c r="A111" s="9" t="s">
        <v>422</v>
      </c>
      <c r="B111" s="9" t="s">
        <v>154</v>
      </c>
      <c r="C111" s="12">
        <v>1</v>
      </c>
      <c r="D111" s="39"/>
      <c r="E111" s="2"/>
      <c r="F111" s="2"/>
    </row>
    <row r="112" spans="1:6" ht="12.75" x14ac:dyDescent="0.25">
      <c r="A112" s="9" t="s">
        <v>423</v>
      </c>
      <c r="B112" s="9" t="s">
        <v>155</v>
      </c>
      <c r="C112" s="12">
        <v>1</v>
      </c>
      <c r="D112" s="39"/>
      <c r="E112" s="2"/>
      <c r="F112" s="2"/>
    </row>
    <row r="113" spans="1:6" ht="12.75" x14ac:dyDescent="0.25">
      <c r="A113" s="9" t="s">
        <v>424</v>
      </c>
      <c r="B113" s="9" t="s">
        <v>156</v>
      </c>
      <c r="C113" s="12">
        <v>1</v>
      </c>
      <c r="D113" s="39"/>
      <c r="E113" s="2"/>
      <c r="F113" s="2"/>
    </row>
    <row r="114" spans="1:6" ht="12.75" x14ac:dyDescent="0.25">
      <c r="A114" s="9" t="s">
        <v>425</v>
      </c>
      <c r="B114" s="9" t="s">
        <v>101</v>
      </c>
      <c r="C114" s="12">
        <v>1</v>
      </c>
      <c r="D114" s="39"/>
      <c r="E114" s="2"/>
      <c r="F114" s="2"/>
    </row>
    <row r="115" spans="1:6" ht="12.75" x14ac:dyDescent="0.25">
      <c r="A115" s="9" t="s">
        <v>426</v>
      </c>
      <c r="B115" s="9" t="s">
        <v>157</v>
      </c>
      <c r="C115" s="12">
        <v>1</v>
      </c>
      <c r="D115" s="39"/>
      <c r="E115" s="2"/>
      <c r="F115" s="2"/>
    </row>
    <row r="116" spans="1:6" ht="12.75" x14ac:dyDescent="0.25">
      <c r="A116" s="9" t="s">
        <v>427</v>
      </c>
      <c r="B116" s="9" t="s">
        <v>157</v>
      </c>
      <c r="C116" s="12">
        <v>1</v>
      </c>
      <c r="D116" s="39"/>
      <c r="E116" s="2"/>
      <c r="F116" s="2"/>
    </row>
    <row r="117" spans="1:6" ht="12.75" x14ac:dyDescent="0.25">
      <c r="A117" s="9" t="s">
        <v>428</v>
      </c>
      <c r="B117" s="9" t="s">
        <v>157</v>
      </c>
      <c r="C117" s="12">
        <v>1</v>
      </c>
      <c r="D117" s="39"/>
      <c r="E117" s="2"/>
      <c r="F117" s="2"/>
    </row>
    <row r="118" spans="1:6" ht="12.75" x14ac:dyDescent="0.25">
      <c r="A118" s="9" t="s">
        <v>429</v>
      </c>
      <c r="B118" s="9" t="s">
        <v>158</v>
      </c>
      <c r="C118" s="12">
        <v>1</v>
      </c>
      <c r="D118" s="39"/>
      <c r="E118" s="2"/>
      <c r="F118" s="2"/>
    </row>
    <row r="119" spans="1:6" ht="12.75" x14ac:dyDescent="0.25">
      <c r="A119" s="9" t="s">
        <v>430</v>
      </c>
      <c r="B119" s="9" t="s">
        <v>159</v>
      </c>
      <c r="C119" s="12">
        <v>1</v>
      </c>
      <c r="D119" s="39"/>
      <c r="E119" s="2"/>
      <c r="F119" s="2"/>
    </row>
    <row r="120" spans="1:6" ht="12.75" x14ac:dyDescent="0.25">
      <c r="A120" s="9" t="s">
        <v>431</v>
      </c>
      <c r="B120" s="9" t="s">
        <v>159</v>
      </c>
      <c r="C120" s="12">
        <v>1</v>
      </c>
      <c r="D120" s="39"/>
      <c r="E120" s="2"/>
      <c r="F120" s="2"/>
    </row>
    <row r="121" spans="1:6" ht="12.75" x14ac:dyDescent="0.25">
      <c r="A121" s="9" t="s">
        <v>432</v>
      </c>
      <c r="B121" s="9" t="s">
        <v>160</v>
      </c>
      <c r="C121" s="12">
        <v>1</v>
      </c>
      <c r="D121" s="39"/>
      <c r="E121" s="2"/>
      <c r="F121" s="2"/>
    </row>
    <row r="122" spans="1:6" ht="12.75" x14ac:dyDescent="0.25">
      <c r="A122" s="9" t="s">
        <v>433</v>
      </c>
      <c r="B122" s="9" t="s">
        <v>161</v>
      </c>
      <c r="C122" s="12">
        <v>1</v>
      </c>
      <c r="D122" s="39"/>
      <c r="E122" s="2"/>
      <c r="F122" s="2"/>
    </row>
    <row r="123" spans="1:6" ht="12.75" x14ac:dyDescent="0.25">
      <c r="A123" s="9" t="s">
        <v>434</v>
      </c>
      <c r="B123" s="9" t="s">
        <v>162</v>
      </c>
      <c r="C123" s="12">
        <v>1</v>
      </c>
      <c r="D123" s="39"/>
      <c r="E123" s="2"/>
      <c r="F123" s="2"/>
    </row>
    <row r="124" spans="1:6" ht="12.75" x14ac:dyDescent="0.25">
      <c r="A124" s="9" t="s">
        <v>435</v>
      </c>
      <c r="B124" s="9" t="s">
        <v>163</v>
      </c>
      <c r="C124" s="12">
        <v>1</v>
      </c>
      <c r="D124" s="39"/>
      <c r="E124" s="2"/>
      <c r="F124" s="2"/>
    </row>
    <row r="125" spans="1:6" ht="12.75" x14ac:dyDescent="0.25">
      <c r="A125" s="9" t="s">
        <v>436</v>
      </c>
      <c r="B125" s="9" t="s">
        <v>163</v>
      </c>
      <c r="C125" s="12">
        <v>1</v>
      </c>
      <c r="D125" s="39"/>
      <c r="E125" s="2"/>
      <c r="F125" s="2"/>
    </row>
    <row r="126" spans="1:6" ht="12.75" x14ac:dyDescent="0.25">
      <c r="A126" s="9" t="s">
        <v>437</v>
      </c>
      <c r="B126" s="9" t="s">
        <v>163</v>
      </c>
      <c r="C126" s="12">
        <v>1</v>
      </c>
      <c r="D126" s="39"/>
      <c r="E126" s="2"/>
      <c r="F126" s="2"/>
    </row>
    <row r="127" spans="1:6" ht="12.75" x14ac:dyDescent="0.25">
      <c r="A127" s="9" t="s">
        <v>438</v>
      </c>
      <c r="B127" s="9" t="s">
        <v>163</v>
      </c>
      <c r="C127" s="12">
        <v>1</v>
      </c>
      <c r="D127" s="39"/>
      <c r="E127" s="2"/>
      <c r="F127" s="2"/>
    </row>
    <row r="128" spans="1:6" ht="12.75" x14ac:dyDescent="0.25">
      <c r="A128" s="9" t="s">
        <v>439</v>
      </c>
      <c r="B128" s="9" t="s">
        <v>163</v>
      </c>
      <c r="C128" s="12">
        <v>1</v>
      </c>
      <c r="D128" s="39"/>
      <c r="E128" s="2"/>
      <c r="F128" s="2"/>
    </row>
    <row r="129" spans="1:6" ht="12.75" x14ac:dyDescent="0.25">
      <c r="A129" s="9" t="s">
        <v>440</v>
      </c>
      <c r="B129" s="9" t="s">
        <v>164</v>
      </c>
      <c r="C129" s="12">
        <v>1</v>
      </c>
      <c r="D129" s="39"/>
      <c r="E129" s="2"/>
      <c r="F129" s="2"/>
    </row>
    <row r="130" spans="1:6" ht="12.75" x14ac:dyDescent="0.25">
      <c r="A130" s="9" t="s">
        <v>441</v>
      </c>
      <c r="B130" s="9" t="s">
        <v>122</v>
      </c>
      <c r="C130" s="12">
        <v>1</v>
      </c>
      <c r="D130" s="39"/>
      <c r="E130" s="2"/>
      <c r="F130" s="2"/>
    </row>
    <row r="131" spans="1:6" ht="12.75" x14ac:dyDescent="0.25">
      <c r="A131" s="9" t="s">
        <v>442</v>
      </c>
      <c r="B131" s="9" t="s">
        <v>165</v>
      </c>
      <c r="C131" s="12">
        <v>1</v>
      </c>
      <c r="D131" s="39"/>
      <c r="E131" s="2"/>
      <c r="F131" s="2"/>
    </row>
    <row r="132" spans="1:6" ht="12.75" x14ac:dyDescent="0.25">
      <c r="A132" s="9" t="s">
        <v>443</v>
      </c>
      <c r="B132" s="9" t="s">
        <v>166</v>
      </c>
      <c r="C132" s="12">
        <v>1</v>
      </c>
      <c r="D132" s="39"/>
      <c r="E132" s="2"/>
      <c r="F132" s="2"/>
    </row>
    <row r="133" spans="1:6" ht="12.75" x14ac:dyDescent="0.25">
      <c r="A133" s="9" t="s">
        <v>444</v>
      </c>
      <c r="B133" s="9" t="s">
        <v>167</v>
      </c>
      <c r="C133" s="12">
        <v>1</v>
      </c>
      <c r="D133" s="39"/>
      <c r="E133" s="2"/>
      <c r="F133" s="2"/>
    </row>
    <row r="134" spans="1:6" ht="12.75" x14ac:dyDescent="0.25">
      <c r="A134" s="9" t="s">
        <v>445</v>
      </c>
      <c r="B134" s="9" t="s">
        <v>168</v>
      </c>
      <c r="C134" s="12">
        <v>1</v>
      </c>
      <c r="D134" s="39"/>
      <c r="E134" s="2"/>
      <c r="F134" s="2"/>
    </row>
    <row r="135" spans="1:6" ht="12.75" x14ac:dyDescent="0.25">
      <c r="A135" s="9" t="s">
        <v>446</v>
      </c>
      <c r="B135" s="9" t="s">
        <v>169</v>
      </c>
      <c r="C135" s="12">
        <v>1</v>
      </c>
      <c r="D135" s="39"/>
      <c r="E135" s="2"/>
      <c r="F135" s="2"/>
    </row>
    <row r="136" spans="1:6" ht="12.75" x14ac:dyDescent="0.25">
      <c r="A136" s="9" t="s">
        <v>447</v>
      </c>
      <c r="B136" s="9" t="s">
        <v>170</v>
      </c>
      <c r="C136" s="12">
        <v>1</v>
      </c>
      <c r="D136" s="39"/>
      <c r="E136" s="2"/>
      <c r="F136" s="2"/>
    </row>
    <row r="137" spans="1:6" ht="12.75" x14ac:dyDescent="0.25">
      <c r="A137" s="9" t="s">
        <v>448</v>
      </c>
      <c r="B137" s="9" t="s">
        <v>171</v>
      </c>
      <c r="C137" s="12">
        <v>1</v>
      </c>
      <c r="D137" s="39"/>
      <c r="E137" s="2"/>
      <c r="F137" s="2"/>
    </row>
    <row r="138" spans="1:6" ht="12.75" x14ac:dyDescent="0.25">
      <c r="A138" s="9" t="s">
        <v>449</v>
      </c>
      <c r="B138" s="9" t="s">
        <v>94</v>
      </c>
      <c r="C138" s="12">
        <v>1</v>
      </c>
      <c r="D138" s="39"/>
      <c r="E138" s="2"/>
      <c r="F138" s="2"/>
    </row>
    <row r="139" spans="1:6" ht="12.75" x14ac:dyDescent="0.25">
      <c r="A139" s="9" t="s">
        <v>450</v>
      </c>
      <c r="B139" s="9" t="s">
        <v>94</v>
      </c>
      <c r="C139" s="12">
        <v>1</v>
      </c>
      <c r="D139" s="39"/>
      <c r="E139" s="2"/>
      <c r="F139" s="2"/>
    </row>
    <row r="140" spans="1:6" ht="12.75" x14ac:dyDescent="0.25">
      <c r="A140" s="9" t="s">
        <v>451</v>
      </c>
      <c r="B140" s="9" t="s">
        <v>172</v>
      </c>
      <c r="C140" s="12">
        <v>1</v>
      </c>
      <c r="D140" s="39"/>
      <c r="E140" s="2"/>
      <c r="F140" s="2"/>
    </row>
    <row r="141" spans="1:6" ht="12.75" x14ac:dyDescent="0.25">
      <c r="A141" s="9" t="s">
        <v>452</v>
      </c>
      <c r="B141" s="9" t="s">
        <v>173</v>
      </c>
      <c r="C141" s="12">
        <v>1</v>
      </c>
      <c r="D141" s="39"/>
      <c r="E141" s="2"/>
      <c r="F141" s="2"/>
    </row>
    <row r="142" spans="1:6" ht="12.75" x14ac:dyDescent="0.25">
      <c r="A142" s="9" t="s">
        <v>453</v>
      </c>
      <c r="B142" s="9" t="s">
        <v>174</v>
      </c>
      <c r="C142" s="12">
        <v>1</v>
      </c>
      <c r="D142" s="39"/>
      <c r="E142" s="2"/>
      <c r="F142" s="2"/>
    </row>
    <row r="143" spans="1:6" ht="12.75" x14ac:dyDescent="0.25">
      <c r="A143" s="9" t="s">
        <v>454</v>
      </c>
      <c r="B143" s="9" t="s">
        <v>101</v>
      </c>
      <c r="C143" s="12">
        <v>1</v>
      </c>
      <c r="D143" s="39"/>
      <c r="E143" s="2"/>
      <c r="F143" s="2"/>
    </row>
    <row r="144" spans="1:6" ht="12.75" x14ac:dyDescent="0.25">
      <c r="A144" s="9" t="s">
        <v>455</v>
      </c>
      <c r="B144" s="9" t="s">
        <v>175</v>
      </c>
      <c r="C144" s="12">
        <v>1</v>
      </c>
      <c r="D144" s="39"/>
      <c r="E144" s="2"/>
      <c r="F144" s="2"/>
    </row>
    <row r="145" spans="1:6" ht="12.75" x14ac:dyDescent="0.25">
      <c r="A145" s="9" t="s">
        <v>456</v>
      </c>
      <c r="B145" s="9" t="s">
        <v>176</v>
      </c>
      <c r="C145" s="12">
        <v>1</v>
      </c>
      <c r="D145" s="39"/>
      <c r="E145" s="2"/>
      <c r="F145" s="2"/>
    </row>
    <row r="146" spans="1:6" ht="12.75" x14ac:dyDescent="0.25">
      <c r="A146" s="9" t="s">
        <v>457</v>
      </c>
      <c r="B146" s="9" t="s">
        <v>177</v>
      </c>
      <c r="C146" s="12">
        <v>1</v>
      </c>
      <c r="D146" s="39"/>
      <c r="E146" s="2"/>
      <c r="F146" s="2"/>
    </row>
    <row r="147" spans="1:6" ht="12.75" x14ac:dyDescent="0.25">
      <c r="A147" s="9" t="s">
        <v>458</v>
      </c>
      <c r="B147" s="9" t="s">
        <v>178</v>
      </c>
      <c r="C147" s="12">
        <v>1</v>
      </c>
      <c r="D147" s="39"/>
      <c r="E147" s="2"/>
      <c r="F147" s="2"/>
    </row>
    <row r="148" spans="1:6" ht="12.75" x14ac:dyDescent="0.25">
      <c r="A148" s="9" t="s">
        <v>459</v>
      </c>
      <c r="B148" s="9" t="s">
        <v>101</v>
      </c>
      <c r="C148" s="12">
        <v>1</v>
      </c>
      <c r="D148" s="39"/>
      <c r="E148" s="2"/>
      <c r="F148" s="2"/>
    </row>
    <row r="149" spans="1:6" ht="12.75" x14ac:dyDescent="0.25">
      <c r="A149" s="9" t="s">
        <v>460</v>
      </c>
      <c r="B149" s="9" t="s">
        <v>135</v>
      </c>
      <c r="C149" s="12">
        <v>1</v>
      </c>
      <c r="D149" s="39"/>
      <c r="E149" s="2"/>
      <c r="F149" s="2"/>
    </row>
    <row r="150" spans="1:6" ht="12.75" x14ac:dyDescent="0.25">
      <c r="A150" s="9" t="s">
        <v>461</v>
      </c>
      <c r="B150" s="9" t="s">
        <v>179</v>
      </c>
      <c r="C150" s="12">
        <v>1</v>
      </c>
      <c r="D150" s="39"/>
      <c r="E150" s="2"/>
      <c r="F150" s="2"/>
    </row>
    <row r="151" spans="1:6" ht="12.75" x14ac:dyDescent="0.25">
      <c r="A151" s="9" t="s">
        <v>462</v>
      </c>
      <c r="B151" s="9" t="s">
        <v>180</v>
      </c>
      <c r="C151" s="12">
        <v>1</v>
      </c>
      <c r="D151" s="39"/>
      <c r="E151" s="2"/>
      <c r="F151" s="2"/>
    </row>
    <row r="152" spans="1:6" ht="12.75" x14ac:dyDescent="0.25">
      <c r="A152" s="9" t="s">
        <v>463</v>
      </c>
      <c r="B152" s="9" t="s">
        <v>180</v>
      </c>
      <c r="C152" s="12">
        <v>1</v>
      </c>
      <c r="D152" s="39"/>
      <c r="E152" s="2"/>
      <c r="F152" s="2"/>
    </row>
    <row r="153" spans="1:6" ht="12.75" x14ac:dyDescent="0.25">
      <c r="A153" s="9" t="s">
        <v>464</v>
      </c>
      <c r="B153" s="9" t="s">
        <v>180</v>
      </c>
      <c r="C153" s="12">
        <v>1</v>
      </c>
      <c r="D153" s="39"/>
      <c r="E153" s="2"/>
      <c r="F153" s="2"/>
    </row>
    <row r="154" spans="1:6" ht="12.75" x14ac:dyDescent="0.25">
      <c r="A154" s="9" t="s">
        <v>465</v>
      </c>
      <c r="B154" s="9" t="s">
        <v>180</v>
      </c>
      <c r="C154" s="12">
        <v>1</v>
      </c>
      <c r="D154" s="39"/>
      <c r="E154" s="2"/>
      <c r="F154" s="2"/>
    </row>
    <row r="155" spans="1:6" ht="12.75" x14ac:dyDescent="0.25">
      <c r="A155" s="9" t="s">
        <v>466</v>
      </c>
      <c r="B155" s="9" t="s">
        <v>180</v>
      </c>
      <c r="C155" s="12">
        <v>1</v>
      </c>
      <c r="D155" s="39"/>
      <c r="E155" s="2"/>
      <c r="F155" s="2"/>
    </row>
    <row r="156" spans="1:6" ht="12.75" x14ac:dyDescent="0.25">
      <c r="A156" s="9" t="s">
        <v>467</v>
      </c>
      <c r="B156" s="9" t="s">
        <v>181</v>
      </c>
      <c r="C156" s="12">
        <v>1</v>
      </c>
      <c r="D156" s="39"/>
      <c r="E156" s="2"/>
      <c r="F156" s="2"/>
    </row>
    <row r="157" spans="1:6" ht="12.75" x14ac:dyDescent="0.25">
      <c r="A157" s="9" t="s">
        <v>468</v>
      </c>
      <c r="B157" s="9" t="s">
        <v>182</v>
      </c>
      <c r="C157" s="12">
        <v>1</v>
      </c>
      <c r="D157" s="39"/>
      <c r="E157" s="2"/>
      <c r="F157" s="2"/>
    </row>
    <row r="158" spans="1:6" ht="12.75" x14ac:dyDescent="0.25">
      <c r="A158" s="9" t="s">
        <v>469</v>
      </c>
      <c r="B158" s="9" t="s">
        <v>175</v>
      </c>
      <c r="C158" s="12">
        <v>1</v>
      </c>
      <c r="D158" s="39"/>
      <c r="E158" s="2"/>
      <c r="F158" s="2"/>
    </row>
    <row r="159" spans="1:6" ht="12.75" x14ac:dyDescent="0.25">
      <c r="A159" s="9" t="s">
        <v>470</v>
      </c>
      <c r="B159" s="9" t="s">
        <v>101</v>
      </c>
      <c r="C159" s="12">
        <v>1</v>
      </c>
      <c r="D159" s="39"/>
      <c r="E159" s="2"/>
      <c r="F159" s="2"/>
    </row>
    <row r="160" spans="1:6" ht="12.75" x14ac:dyDescent="0.25">
      <c r="A160" s="9" t="s">
        <v>471</v>
      </c>
      <c r="B160" s="9" t="s">
        <v>101</v>
      </c>
      <c r="C160" s="12">
        <v>1</v>
      </c>
      <c r="D160" s="39"/>
      <c r="E160" s="2"/>
      <c r="F160" s="2"/>
    </row>
    <row r="161" spans="1:6" ht="12.75" x14ac:dyDescent="0.25">
      <c r="A161" s="9" t="s">
        <v>472</v>
      </c>
      <c r="B161" s="9" t="s">
        <v>101</v>
      </c>
      <c r="C161" s="12">
        <v>1</v>
      </c>
      <c r="D161" s="39"/>
      <c r="E161" s="2"/>
      <c r="F161" s="2"/>
    </row>
    <row r="162" spans="1:6" ht="12.75" x14ac:dyDescent="0.25">
      <c r="A162" s="9" t="s">
        <v>473</v>
      </c>
      <c r="B162" s="9" t="s">
        <v>101</v>
      </c>
      <c r="C162" s="12">
        <v>1</v>
      </c>
      <c r="D162" s="39"/>
      <c r="E162" s="2"/>
      <c r="F162" s="2"/>
    </row>
    <row r="163" spans="1:6" ht="12.75" x14ac:dyDescent="0.25">
      <c r="A163" s="9" t="s">
        <v>474</v>
      </c>
      <c r="B163" s="9" t="s">
        <v>183</v>
      </c>
      <c r="C163" s="12">
        <v>1</v>
      </c>
      <c r="D163" s="39"/>
      <c r="E163" s="2"/>
      <c r="F163" s="2"/>
    </row>
    <row r="164" spans="1:6" ht="12.75" x14ac:dyDescent="0.25">
      <c r="A164" s="9" t="s">
        <v>475</v>
      </c>
      <c r="B164" s="9" t="s">
        <v>184</v>
      </c>
      <c r="C164" s="12">
        <v>1</v>
      </c>
      <c r="D164" s="39"/>
      <c r="E164" s="2"/>
      <c r="F164" s="2"/>
    </row>
    <row r="165" spans="1:6" ht="12.75" x14ac:dyDescent="0.25">
      <c r="A165" s="9" t="s">
        <v>476</v>
      </c>
      <c r="B165" s="9" t="s">
        <v>180</v>
      </c>
      <c r="C165" s="12">
        <v>1</v>
      </c>
      <c r="D165" s="39"/>
      <c r="E165" s="2"/>
      <c r="F165" s="2"/>
    </row>
    <row r="166" spans="1:6" ht="12.75" x14ac:dyDescent="0.25">
      <c r="A166" s="9" t="s">
        <v>477</v>
      </c>
      <c r="B166" s="9" t="s">
        <v>185</v>
      </c>
      <c r="C166" s="12">
        <v>1</v>
      </c>
      <c r="D166" s="39"/>
      <c r="E166" s="2"/>
      <c r="F166" s="2"/>
    </row>
    <row r="167" spans="1:6" ht="12.75" x14ac:dyDescent="0.25">
      <c r="A167" s="9" t="s">
        <v>478</v>
      </c>
      <c r="B167" s="9" t="s">
        <v>186</v>
      </c>
      <c r="C167" s="12">
        <v>1</v>
      </c>
      <c r="D167" s="39"/>
      <c r="E167" s="2"/>
      <c r="F167" s="2"/>
    </row>
    <row r="168" spans="1:6" ht="12.75" x14ac:dyDescent="0.25">
      <c r="A168" s="9" t="s">
        <v>479</v>
      </c>
      <c r="B168" s="9" t="s">
        <v>187</v>
      </c>
      <c r="C168" s="12">
        <v>1</v>
      </c>
      <c r="D168" s="39"/>
      <c r="E168" s="2"/>
      <c r="F168" s="2"/>
    </row>
    <row r="169" spans="1:6" ht="12.75" x14ac:dyDescent="0.25">
      <c r="A169" s="9" t="s">
        <v>480</v>
      </c>
      <c r="B169" s="9" t="s">
        <v>188</v>
      </c>
      <c r="C169" s="12">
        <v>1</v>
      </c>
      <c r="D169" s="39"/>
      <c r="E169" s="2"/>
      <c r="F169" s="2"/>
    </row>
    <row r="170" spans="1:6" ht="12.75" x14ac:dyDescent="0.25">
      <c r="A170" s="9" t="s">
        <v>481</v>
      </c>
      <c r="B170" s="9" t="s">
        <v>182</v>
      </c>
      <c r="C170" s="12">
        <v>1</v>
      </c>
      <c r="D170" s="39"/>
      <c r="E170" s="2"/>
      <c r="F170" s="2"/>
    </row>
    <row r="171" spans="1:6" ht="12.75" x14ac:dyDescent="0.25">
      <c r="A171" s="9" t="s">
        <v>482</v>
      </c>
      <c r="B171" s="9" t="s">
        <v>153</v>
      </c>
      <c r="C171" s="12">
        <v>1</v>
      </c>
      <c r="D171" s="39"/>
      <c r="E171" s="2"/>
      <c r="F171" s="2"/>
    </row>
    <row r="172" spans="1:6" ht="12.75" x14ac:dyDescent="0.25">
      <c r="A172" s="9" t="s">
        <v>483</v>
      </c>
      <c r="B172" s="9" t="s">
        <v>189</v>
      </c>
      <c r="C172" s="12">
        <v>1</v>
      </c>
      <c r="D172" s="39"/>
      <c r="E172" s="2"/>
      <c r="F172" s="2"/>
    </row>
    <row r="173" spans="1:6" ht="12.75" x14ac:dyDescent="0.25">
      <c r="A173" s="9" t="s">
        <v>484</v>
      </c>
      <c r="B173" s="9" t="s">
        <v>186</v>
      </c>
      <c r="C173" s="12">
        <v>1</v>
      </c>
      <c r="D173" s="39"/>
      <c r="E173" s="2"/>
      <c r="F173" s="2"/>
    </row>
    <row r="174" spans="1:6" ht="12.75" x14ac:dyDescent="0.25">
      <c r="A174" s="9" t="s">
        <v>485</v>
      </c>
      <c r="B174" s="9" t="s">
        <v>190</v>
      </c>
      <c r="C174" s="12">
        <v>1</v>
      </c>
      <c r="D174" s="39"/>
      <c r="E174" s="2"/>
      <c r="F174" s="2"/>
    </row>
    <row r="175" spans="1:6" ht="12.75" x14ac:dyDescent="0.25">
      <c r="A175" s="9" t="s">
        <v>486</v>
      </c>
      <c r="B175" s="9" t="s">
        <v>191</v>
      </c>
      <c r="C175" s="12">
        <v>1</v>
      </c>
      <c r="D175" s="39"/>
      <c r="E175" s="2"/>
      <c r="F175" s="2"/>
    </row>
    <row r="176" spans="1:6" ht="12.75" x14ac:dyDescent="0.25">
      <c r="A176" s="9" t="s">
        <v>487</v>
      </c>
      <c r="B176" s="9" t="s">
        <v>191</v>
      </c>
      <c r="C176" s="12">
        <v>1</v>
      </c>
      <c r="D176" s="39"/>
      <c r="E176" s="2"/>
      <c r="F176" s="2"/>
    </row>
    <row r="177" spans="1:6" ht="12.75" x14ac:dyDescent="0.25">
      <c r="A177" s="9" t="s">
        <v>488</v>
      </c>
      <c r="B177" s="9" t="s">
        <v>183</v>
      </c>
      <c r="C177" s="12">
        <v>1</v>
      </c>
      <c r="D177" s="39"/>
      <c r="E177" s="2"/>
      <c r="F177" s="2"/>
    </row>
    <row r="178" spans="1:6" ht="12.75" x14ac:dyDescent="0.25">
      <c r="A178" s="9" t="s">
        <v>489</v>
      </c>
      <c r="B178" s="9" t="s">
        <v>183</v>
      </c>
      <c r="C178" s="12">
        <v>1</v>
      </c>
      <c r="D178" s="39"/>
      <c r="E178" s="2"/>
      <c r="F178" s="2"/>
    </row>
    <row r="179" spans="1:6" ht="12.75" x14ac:dyDescent="0.25">
      <c r="A179" s="9" t="s">
        <v>490</v>
      </c>
      <c r="B179" s="9" t="s">
        <v>183</v>
      </c>
      <c r="C179" s="12">
        <v>1</v>
      </c>
      <c r="D179" s="39"/>
      <c r="E179" s="2"/>
      <c r="F179" s="2"/>
    </row>
    <row r="180" spans="1:6" ht="12.75" x14ac:dyDescent="0.25">
      <c r="A180" s="9" t="s">
        <v>491</v>
      </c>
      <c r="B180" s="9" t="s">
        <v>192</v>
      </c>
      <c r="C180" s="12">
        <v>1</v>
      </c>
      <c r="D180" s="39"/>
      <c r="E180" s="2"/>
      <c r="F180" s="2"/>
    </row>
    <row r="181" spans="1:6" ht="12.75" x14ac:dyDescent="0.25">
      <c r="A181" s="9" t="s">
        <v>492</v>
      </c>
      <c r="B181" s="9" t="s">
        <v>178</v>
      </c>
      <c r="C181" s="12">
        <v>1</v>
      </c>
      <c r="D181" s="39"/>
      <c r="E181" s="2"/>
      <c r="F181" s="2"/>
    </row>
    <row r="182" spans="1:6" ht="12.75" x14ac:dyDescent="0.25">
      <c r="A182" s="9" t="s">
        <v>493</v>
      </c>
      <c r="B182" s="9" t="s">
        <v>182</v>
      </c>
      <c r="C182" s="12">
        <v>1</v>
      </c>
      <c r="D182" s="39"/>
      <c r="E182" s="2"/>
      <c r="F182" s="2"/>
    </row>
    <row r="183" spans="1:6" ht="12.75" x14ac:dyDescent="0.25">
      <c r="A183" s="9" t="s">
        <v>494</v>
      </c>
      <c r="B183" s="9" t="s">
        <v>193</v>
      </c>
      <c r="C183" s="12">
        <v>1</v>
      </c>
      <c r="D183" s="39"/>
      <c r="E183" s="2"/>
      <c r="F183" s="2"/>
    </row>
    <row r="184" spans="1:6" ht="12.75" x14ac:dyDescent="0.25">
      <c r="A184" s="9" t="s">
        <v>495</v>
      </c>
      <c r="B184" s="9" t="s">
        <v>182</v>
      </c>
      <c r="C184" s="12">
        <v>1</v>
      </c>
      <c r="D184" s="39"/>
      <c r="E184" s="2"/>
      <c r="F184" s="2"/>
    </row>
    <row r="185" spans="1:6" ht="12.75" x14ac:dyDescent="0.25">
      <c r="A185" s="9" t="s">
        <v>496</v>
      </c>
      <c r="B185" s="9" t="s">
        <v>135</v>
      </c>
      <c r="C185" s="12">
        <v>1</v>
      </c>
      <c r="D185" s="39"/>
      <c r="E185" s="2"/>
      <c r="F185" s="2"/>
    </row>
    <row r="186" spans="1:6" ht="12.75" x14ac:dyDescent="0.25">
      <c r="A186" s="9" t="s">
        <v>497</v>
      </c>
      <c r="B186" s="9" t="s">
        <v>194</v>
      </c>
      <c r="C186" s="12">
        <v>1</v>
      </c>
      <c r="D186" s="39"/>
      <c r="E186" s="2"/>
      <c r="F186" s="2"/>
    </row>
    <row r="187" spans="1:6" ht="12.75" x14ac:dyDescent="0.25">
      <c r="A187" s="9" t="s">
        <v>498</v>
      </c>
      <c r="B187" s="9" t="s">
        <v>183</v>
      </c>
      <c r="C187" s="12">
        <v>1</v>
      </c>
      <c r="D187" s="39"/>
      <c r="E187" s="2"/>
      <c r="F187" s="2"/>
    </row>
    <row r="188" spans="1:6" ht="12.75" x14ac:dyDescent="0.25">
      <c r="A188" s="9" t="s">
        <v>499</v>
      </c>
      <c r="B188" s="9" t="s">
        <v>183</v>
      </c>
      <c r="C188" s="12">
        <v>1</v>
      </c>
      <c r="D188" s="39"/>
      <c r="E188" s="2"/>
      <c r="F188" s="2"/>
    </row>
    <row r="189" spans="1:6" ht="12.75" x14ac:dyDescent="0.25">
      <c r="A189" s="9" t="s">
        <v>500</v>
      </c>
      <c r="B189" s="9" t="s">
        <v>183</v>
      </c>
      <c r="C189" s="12">
        <v>1</v>
      </c>
      <c r="D189" s="39"/>
      <c r="E189" s="2"/>
      <c r="F189" s="2"/>
    </row>
    <row r="190" spans="1:6" ht="12.75" x14ac:dyDescent="0.25">
      <c r="A190" s="9" t="s">
        <v>501</v>
      </c>
      <c r="B190" s="9" t="s">
        <v>183</v>
      </c>
      <c r="C190" s="12">
        <v>1</v>
      </c>
      <c r="D190" s="39"/>
      <c r="E190" s="2"/>
      <c r="F190" s="2"/>
    </row>
    <row r="191" spans="1:6" ht="12.75" x14ac:dyDescent="0.25">
      <c r="A191" s="9" t="s">
        <v>502</v>
      </c>
      <c r="B191" s="9" t="s">
        <v>153</v>
      </c>
      <c r="C191" s="12">
        <v>1</v>
      </c>
      <c r="D191" s="39"/>
      <c r="E191" s="2"/>
      <c r="F191" s="2"/>
    </row>
    <row r="192" spans="1:6" ht="12.75" x14ac:dyDescent="0.25">
      <c r="A192" s="9" t="s">
        <v>503</v>
      </c>
      <c r="B192" s="9" t="s">
        <v>195</v>
      </c>
      <c r="C192" s="12">
        <v>1</v>
      </c>
      <c r="D192" s="39"/>
      <c r="E192" s="2"/>
      <c r="F192" s="2"/>
    </row>
    <row r="193" spans="1:6" ht="12.75" x14ac:dyDescent="0.25">
      <c r="A193" s="9" t="s">
        <v>504</v>
      </c>
      <c r="B193" s="9" t="s">
        <v>195</v>
      </c>
      <c r="C193" s="12">
        <v>1</v>
      </c>
      <c r="D193" s="39"/>
      <c r="E193" s="2"/>
      <c r="F193" s="2"/>
    </row>
    <row r="194" spans="1:6" ht="12.75" x14ac:dyDescent="0.25">
      <c r="A194" s="9" t="s">
        <v>505</v>
      </c>
      <c r="B194" s="9" t="s">
        <v>196</v>
      </c>
      <c r="C194" s="12">
        <v>1</v>
      </c>
      <c r="D194" s="39"/>
      <c r="E194" s="2"/>
      <c r="F194" s="2"/>
    </row>
    <row r="195" spans="1:6" ht="12.75" x14ac:dyDescent="0.25">
      <c r="A195" s="9" t="s">
        <v>506</v>
      </c>
      <c r="B195" s="9" t="s">
        <v>197</v>
      </c>
      <c r="C195" s="12">
        <v>1</v>
      </c>
      <c r="D195" s="39"/>
      <c r="E195" s="2"/>
      <c r="F195" s="2"/>
    </row>
    <row r="196" spans="1:6" ht="12.75" x14ac:dyDescent="0.25">
      <c r="A196" s="9" t="s">
        <v>507</v>
      </c>
      <c r="B196" s="9" t="s">
        <v>196</v>
      </c>
      <c r="C196" s="12">
        <v>1</v>
      </c>
      <c r="D196" s="39"/>
      <c r="E196" s="2"/>
      <c r="F196" s="2"/>
    </row>
    <row r="197" spans="1:6" ht="12.75" x14ac:dyDescent="0.25">
      <c r="A197" s="9" t="s">
        <v>508</v>
      </c>
      <c r="B197" s="9" t="s">
        <v>94</v>
      </c>
      <c r="C197" s="12">
        <v>1</v>
      </c>
      <c r="D197" s="39"/>
      <c r="E197" s="2"/>
      <c r="F197" s="2"/>
    </row>
    <row r="198" spans="1:6" ht="12.75" x14ac:dyDescent="0.25">
      <c r="A198" s="9" t="s">
        <v>509</v>
      </c>
      <c r="B198" s="9" t="s">
        <v>94</v>
      </c>
      <c r="C198" s="12">
        <v>1</v>
      </c>
      <c r="D198" s="39"/>
      <c r="E198" s="2"/>
      <c r="F198" s="2"/>
    </row>
    <row r="199" spans="1:6" ht="12.75" x14ac:dyDescent="0.25">
      <c r="A199" s="9" t="s">
        <v>510</v>
      </c>
      <c r="B199" s="9" t="s">
        <v>183</v>
      </c>
      <c r="C199" s="12">
        <v>1</v>
      </c>
      <c r="D199" s="39"/>
      <c r="E199" s="2"/>
      <c r="F199" s="2"/>
    </row>
    <row r="200" spans="1:6" ht="12.75" x14ac:dyDescent="0.25">
      <c r="A200" s="9" t="s">
        <v>511</v>
      </c>
      <c r="B200" s="9" t="s">
        <v>198</v>
      </c>
      <c r="C200" s="12">
        <v>1</v>
      </c>
      <c r="D200" s="39"/>
      <c r="E200" s="2"/>
      <c r="F200" s="2"/>
    </row>
    <row r="201" spans="1:6" ht="12.75" x14ac:dyDescent="0.25">
      <c r="A201" s="9" t="s">
        <v>512</v>
      </c>
      <c r="B201" s="9" t="s">
        <v>153</v>
      </c>
      <c r="C201" s="12">
        <v>1</v>
      </c>
      <c r="D201" s="39"/>
      <c r="E201" s="2"/>
      <c r="F201" s="2"/>
    </row>
    <row r="202" spans="1:6" ht="12.75" x14ac:dyDescent="0.25">
      <c r="A202" s="9" t="s">
        <v>513</v>
      </c>
      <c r="B202" s="9" t="s">
        <v>178</v>
      </c>
      <c r="C202" s="12">
        <v>1</v>
      </c>
      <c r="D202" s="39"/>
      <c r="E202" s="2"/>
      <c r="F202" s="2"/>
    </row>
    <row r="203" spans="1:6" ht="12.75" x14ac:dyDescent="0.25">
      <c r="A203" s="9" t="s">
        <v>514</v>
      </c>
      <c r="B203" s="9" t="s">
        <v>94</v>
      </c>
      <c r="C203" s="12">
        <v>1</v>
      </c>
      <c r="D203" s="39"/>
      <c r="E203" s="2"/>
      <c r="F203" s="2"/>
    </row>
    <row r="204" spans="1:6" ht="12.75" x14ac:dyDescent="0.25">
      <c r="A204" s="9" t="s">
        <v>515</v>
      </c>
      <c r="B204" s="9" t="s">
        <v>94</v>
      </c>
      <c r="C204" s="12">
        <v>1</v>
      </c>
      <c r="D204" s="39"/>
      <c r="E204" s="2"/>
      <c r="F204" s="2"/>
    </row>
    <row r="205" spans="1:6" ht="12.75" x14ac:dyDescent="0.25">
      <c r="A205" s="9" t="s">
        <v>516</v>
      </c>
      <c r="B205" s="9" t="s">
        <v>94</v>
      </c>
      <c r="C205" s="12">
        <v>1</v>
      </c>
      <c r="D205" s="39"/>
      <c r="E205" s="2"/>
      <c r="F205" s="2"/>
    </row>
    <row r="206" spans="1:6" ht="12.75" x14ac:dyDescent="0.25">
      <c r="A206" s="9" t="s">
        <v>517</v>
      </c>
      <c r="B206" s="9" t="s">
        <v>94</v>
      </c>
      <c r="C206" s="12">
        <v>1</v>
      </c>
      <c r="D206" s="39"/>
      <c r="E206" s="2"/>
      <c r="F206" s="2"/>
    </row>
    <row r="207" spans="1:6" ht="12.75" x14ac:dyDescent="0.25">
      <c r="A207" s="9" t="s">
        <v>518</v>
      </c>
      <c r="B207" s="9" t="s">
        <v>148</v>
      </c>
      <c r="C207" s="12">
        <v>1</v>
      </c>
      <c r="D207" s="39"/>
      <c r="E207" s="2"/>
      <c r="F207" s="2"/>
    </row>
    <row r="208" spans="1:6" ht="12.75" x14ac:dyDescent="0.25">
      <c r="A208" s="9" t="s">
        <v>519</v>
      </c>
      <c r="B208" s="9" t="s">
        <v>157</v>
      </c>
      <c r="C208" s="12">
        <v>1</v>
      </c>
      <c r="D208" s="39"/>
      <c r="E208" s="2"/>
      <c r="F208" s="2"/>
    </row>
    <row r="209" spans="1:6" ht="12.75" x14ac:dyDescent="0.25">
      <c r="A209" s="9" t="s">
        <v>520</v>
      </c>
      <c r="B209" s="9" t="s">
        <v>199</v>
      </c>
      <c r="C209" s="12">
        <v>1</v>
      </c>
      <c r="D209" s="39"/>
      <c r="E209" s="2"/>
      <c r="F209" s="2"/>
    </row>
    <row r="210" spans="1:6" ht="12.75" x14ac:dyDescent="0.25">
      <c r="A210" s="9" t="s">
        <v>521</v>
      </c>
      <c r="B210" s="9" t="s">
        <v>148</v>
      </c>
      <c r="C210" s="12">
        <v>1</v>
      </c>
      <c r="D210" s="39"/>
      <c r="E210" s="2"/>
      <c r="F210" s="2"/>
    </row>
    <row r="211" spans="1:6" ht="12.75" x14ac:dyDescent="0.25">
      <c r="A211" s="9" t="s">
        <v>522</v>
      </c>
      <c r="B211" s="9" t="s">
        <v>158</v>
      </c>
      <c r="C211" s="12">
        <v>1</v>
      </c>
      <c r="D211" s="39"/>
      <c r="E211" s="2"/>
      <c r="F211" s="2"/>
    </row>
    <row r="212" spans="1:6" ht="12.75" x14ac:dyDescent="0.25">
      <c r="A212" s="9" t="s">
        <v>523</v>
      </c>
      <c r="B212" s="9" t="s">
        <v>198</v>
      </c>
      <c r="C212" s="12">
        <v>1</v>
      </c>
      <c r="D212" s="39"/>
      <c r="E212" s="2"/>
      <c r="F212" s="2"/>
    </row>
    <row r="213" spans="1:6" ht="12.75" x14ac:dyDescent="0.25">
      <c r="A213" s="9" t="s">
        <v>524</v>
      </c>
      <c r="B213" s="9" t="s">
        <v>198</v>
      </c>
      <c r="C213" s="12">
        <v>1</v>
      </c>
      <c r="D213" s="39"/>
      <c r="E213" s="2"/>
      <c r="F213" s="2"/>
    </row>
    <row r="214" spans="1:6" ht="12.75" x14ac:dyDescent="0.25">
      <c r="A214" s="9" t="s">
        <v>525</v>
      </c>
      <c r="B214" s="9" t="s">
        <v>198</v>
      </c>
      <c r="C214" s="12">
        <v>1</v>
      </c>
      <c r="D214" s="39"/>
      <c r="E214" s="2"/>
      <c r="F214" s="2"/>
    </row>
    <row r="215" spans="1:6" ht="12.75" x14ac:dyDescent="0.25">
      <c r="A215" s="9" t="s">
        <v>526</v>
      </c>
      <c r="B215" s="9" t="s">
        <v>101</v>
      </c>
      <c r="C215" s="12">
        <v>1</v>
      </c>
      <c r="D215" s="39"/>
      <c r="E215" s="2"/>
      <c r="F215" s="2"/>
    </row>
    <row r="216" spans="1:6" ht="12.75" x14ac:dyDescent="0.25">
      <c r="A216" s="9" t="s">
        <v>527</v>
      </c>
      <c r="B216" s="9" t="s">
        <v>200</v>
      </c>
      <c r="C216" s="12">
        <v>1</v>
      </c>
      <c r="D216" s="39"/>
      <c r="E216" s="2"/>
      <c r="F216" s="2"/>
    </row>
    <row r="217" spans="1:6" ht="12.75" x14ac:dyDescent="0.25">
      <c r="A217" s="9" t="s">
        <v>528</v>
      </c>
      <c r="B217" s="9" t="s">
        <v>201</v>
      </c>
      <c r="C217" s="12">
        <v>1</v>
      </c>
      <c r="D217" s="39"/>
      <c r="E217" s="2"/>
      <c r="F217" s="2"/>
    </row>
    <row r="218" spans="1:6" ht="12.75" x14ac:dyDescent="0.25">
      <c r="A218" s="9" t="s">
        <v>529</v>
      </c>
      <c r="B218" s="9" t="s">
        <v>101</v>
      </c>
      <c r="C218" s="12">
        <v>1</v>
      </c>
      <c r="D218" s="39"/>
      <c r="E218" s="2"/>
      <c r="F218" s="2"/>
    </row>
    <row r="219" spans="1:6" ht="12.75" x14ac:dyDescent="0.25">
      <c r="A219" s="9" t="s">
        <v>530</v>
      </c>
      <c r="B219" s="9" t="s">
        <v>94</v>
      </c>
      <c r="C219" s="12">
        <v>1</v>
      </c>
      <c r="D219" s="39"/>
      <c r="E219" s="2"/>
      <c r="F219" s="2"/>
    </row>
    <row r="220" spans="1:6" ht="12.75" x14ac:dyDescent="0.25">
      <c r="A220" s="9" t="s">
        <v>531</v>
      </c>
      <c r="B220" s="9" t="s">
        <v>94</v>
      </c>
      <c r="C220" s="12">
        <v>1</v>
      </c>
      <c r="D220" s="39"/>
      <c r="E220" s="2"/>
      <c r="F220" s="2"/>
    </row>
    <row r="221" spans="1:6" ht="12.75" x14ac:dyDescent="0.25">
      <c r="A221" s="9" t="s">
        <v>532</v>
      </c>
      <c r="B221" s="9" t="s">
        <v>94</v>
      </c>
      <c r="C221" s="12">
        <v>1</v>
      </c>
      <c r="D221" s="39"/>
      <c r="E221" s="2"/>
      <c r="F221" s="2"/>
    </row>
    <row r="222" spans="1:6" ht="12.75" x14ac:dyDescent="0.25">
      <c r="A222" s="9" t="s">
        <v>533</v>
      </c>
      <c r="B222" s="9" t="s">
        <v>94</v>
      </c>
      <c r="C222" s="12">
        <v>1</v>
      </c>
      <c r="D222" s="39"/>
      <c r="E222" s="2"/>
      <c r="F222" s="2"/>
    </row>
    <row r="223" spans="1:6" ht="12.75" x14ac:dyDescent="0.25">
      <c r="A223" s="9" t="s">
        <v>534</v>
      </c>
      <c r="B223" s="9" t="s">
        <v>94</v>
      </c>
      <c r="C223" s="12">
        <v>1</v>
      </c>
      <c r="D223" s="39"/>
      <c r="E223" s="2"/>
      <c r="F223" s="2"/>
    </row>
    <row r="224" spans="1:6" ht="12.75" x14ac:dyDescent="0.25">
      <c r="A224" s="9" t="s">
        <v>535</v>
      </c>
      <c r="B224" s="9" t="s">
        <v>94</v>
      </c>
      <c r="C224" s="12">
        <v>1</v>
      </c>
      <c r="D224" s="39"/>
      <c r="E224" s="2"/>
      <c r="F224" s="2"/>
    </row>
    <row r="225" spans="1:6" ht="12.75" x14ac:dyDescent="0.25">
      <c r="A225" s="9" t="s">
        <v>536</v>
      </c>
      <c r="B225" s="9" t="s">
        <v>94</v>
      </c>
      <c r="C225" s="12">
        <v>1</v>
      </c>
      <c r="D225" s="39"/>
      <c r="E225" s="2"/>
      <c r="F225" s="2"/>
    </row>
    <row r="226" spans="1:6" ht="12.75" x14ac:dyDescent="0.25">
      <c r="A226" s="9" t="s">
        <v>537</v>
      </c>
      <c r="B226" s="9" t="s">
        <v>202</v>
      </c>
      <c r="C226" s="12">
        <v>1</v>
      </c>
      <c r="D226" s="39"/>
      <c r="E226" s="2"/>
      <c r="F226" s="2"/>
    </row>
    <row r="227" spans="1:6" ht="12.75" x14ac:dyDescent="0.25">
      <c r="A227" s="9" t="s">
        <v>538</v>
      </c>
      <c r="B227" s="9" t="s">
        <v>202</v>
      </c>
      <c r="C227" s="12">
        <v>1</v>
      </c>
      <c r="D227" s="39"/>
      <c r="E227" s="2"/>
      <c r="F227" s="2"/>
    </row>
    <row r="228" spans="1:6" ht="12.75" x14ac:dyDescent="0.25">
      <c r="A228" s="9" t="s">
        <v>539</v>
      </c>
      <c r="B228" s="9" t="s">
        <v>160</v>
      </c>
      <c r="C228" s="12">
        <v>1</v>
      </c>
      <c r="D228" s="39"/>
      <c r="E228" s="2"/>
      <c r="F228" s="2"/>
    </row>
    <row r="229" spans="1:6" ht="12.75" x14ac:dyDescent="0.25">
      <c r="A229" s="9" t="s">
        <v>540</v>
      </c>
      <c r="B229" s="9" t="s">
        <v>203</v>
      </c>
      <c r="C229" s="12">
        <v>1</v>
      </c>
      <c r="D229" s="39"/>
      <c r="E229" s="2"/>
      <c r="F229" s="2"/>
    </row>
    <row r="230" spans="1:6" ht="12.75" x14ac:dyDescent="0.25">
      <c r="A230" s="9" t="s">
        <v>541</v>
      </c>
      <c r="B230" s="9" t="s">
        <v>204</v>
      </c>
      <c r="C230" s="12">
        <v>1</v>
      </c>
      <c r="D230" s="39"/>
      <c r="E230" s="2"/>
      <c r="F230" s="2"/>
    </row>
    <row r="231" spans="1:6" ht="12.75" x14ac:dyDescent="0.25">
      <c r="A231" s="9" t="s">
        <v>542</v>
      </c>
      <c r="B231" s="9" t="s">
        <v>160</v>
      </c>
      <c r="C231" s="12">
        <v>1</v>
      </c>
      <c r="D231" s="39"/>
      <c r="E231" s="2"/>
      <c r="F231" s="2"/>
    </row>
    <row r="232" spans="1:6" ht="12.75" x14ac:dyDescent="0.25">
      <c r="A232" s="9" t="s">
        <v>543</v>
      </c>
      <c r="B232" s="9" t="s">
        <v>205</v>
      </c>
      <c r="C232" s="12">
        <v>1</v>
      </c>
      <c r="D232" s="39"/>
      <c r="E232" s="2"/>
      <c r="F232" s="2"/>
    </row>
    <row r="233" spans="1:6" ht="12.75" x14ac:dyDescent="0.25">
      <c r="A233" s="9" t="s">
        <v>544</v>
      </c>
      <c r="B233" s="9" t="s">
        <v>160</v>
      </c>
      <c r="C233" s="12">
        <v>1</v>
      </c>
      <c r="D233" s="39"/>
      <c r="E233" s="2"/>
      <c r="F233" s="2"/>
    </row>
    <row r="234" spans="1:6" ht="12.75" x14ac:dyDescent="0.25">
      <c r="A234" s="9" t="s">
        <v>545</v>
      </c>
      <c r="B234" s="9" t="s">
        <v>160</v>
      </c>
      <c r="C234" s="12">
        <v>1</v>
      </c>
      <c r="D234" s="39"/>
      <c r="E234" s="2"/>
      <c r="F234" s="2"/>
    </row>
    <row r="235" spans="1:6" ht="12.75" x14ac:dyDescent="0.25">
      <c r="A235" s="9" t="s">
        <v>546</v>
      </c>
      <c r="B235" s="9" t="s">
        <v>206</v>
      </c>
      <c r="C235" s="12">
        <v>1</v>
      </c>
      <c r="D235" s="39"/>
      <c r="E235" s="2"/>
      <c r="F235" s="2"/>
    </row>
    <row r="236" spans="1:6" ht="12.75" x14ac:dyDescent="0.25">
      <c r="A236" s="9" t="s">
        <v>547</v>
      </c>
      <c r="B236" s="9" t="s">
        <v>101</v>
      </c>
      <c r="C236" s="12">
        <v>1</v>
      </c>
      <c r="D236" s="39"/>
      <c r="E236" s="2"/>
      <c r="F236" s="2"/>
    </row>
    <row r="237" spans="1:6" ht="12.75" x14ac:dyDescent="0.25">
      <c r="A237" s="9" t="s">
        <v>548</v>
      </c>
      <c r="B237" s="9" t="s">
        <v>101</v>
      </c>
      <c r="C237" s="12">
        <v>1</v>
      </c>
      <c r="D237" s="39"/>
      <c r="E237" s="2"/>
      <c r="F237" s="2"/>
    </row>
    <row r="238" spans="1:6" ht="12.75" x14ac:dyDescent="0.25">
      <c r="A238" s="9" t="s">
        <v>549</v>
      </c>
      <c r="B238" s="9" t="s">
        <v>207</v>
      </c>
      <c r="C238" s="12">
        <v>1</v>
      </c>
      <c r="D238" s="39"/>
      <c r="E238" s="2"/>
      <c r="F238" s="2"/>
    </row>
    <row r="239" spans="1:6" ht="12.75" x14ac:dyDescent="0.25">
      <c r="A239" s="9" t="s">
        <v>550</v>
      </c>
      <c r="B239" s="9" t="s">
        <v>182</v>
      </c>
      <c r="C239" s="12">
        <v>1</v>
      </c>
      <c r="D239" s="39"/>
      <c r="E239" s="2"/>
      <c r="F239" s="2"/>
    </row>
    <row r="240" spans="1:6" ht="12.75" x14ac:dyDescent="0.25">
      <c r="A240" s="9" t="s">
        <v>551</v>
      </c>
      <c r="B240" s="9" t="s">
        <v>208</v>
      </c>
      <c r="C240" s="12">
        <v>1</v>
      </c>
      <c r="D240" s="39"/>
      <c r="E240" s="2"/>
      <c r="F240" s="2"/>
    </row>
    <row r="241" spans="1:6" ht="12.75" x14ac:dyDescent="0.25">
      <c r="A241" s="9" t="s">
        <v>552</v>
      </c>
      <c r="B241" s="9" t="s">
        <v>209</v>
      </c>
      <c r="C241" s="12">
        <v>1</v>
      </c>
      <c r="D241" s="39"/>
      <c r="E241" s="2"/>
      <c r="F241" s="2"/>
    </row>
    <row r="242" spans="1:6" ht="12.75" x14ac:dyDescent="0.25">
      <c r="A242" s="9" t="s">
        <v>553</v>
      </c>
      <c r="B242" s="9" t="s">
        <v>94</v>
      </c>
      <c r="C242" s="12">
        <v>1</v>
      </c>
      <c r="D242" s="39"/>
      <c r="E242" s="2"/>
      <c r="F242" s="2"/>
    </row>
    <row r="243" spans="1:6" ht="12.75" x14ac:dyDescent="0.25">
      <c r="A243" s="9" t="s">
        <v>554</v>
      </c>
      <c r="B243" s="9" t="s">
        <v>94</v>
      </c>
      <c r="C243" s="12">
        <v>1</v>
      </c>
      <c r="D243" s="39"/>
      <c r="E243" s="2"/>
      <c r="F243" s="2"/>
    </row>
    <row r="244" spans="1:6" ht="12.75" x14ac:dyDescent="0.25">
      <c r="A244" s="9" t="s">
        <v>555</v>
      </c>
      <c r="B244" s="9" t="s">
        <v>94</v>
      </c>
      <c r="C244" s="12">
        <v>1</v>
      </c>
      <c r="D244" s="39"/>
      <c r="E244" s="2"/>
      <c r="F244" s="2"/>
    </row>
    <row r="245" spans="1:6" ht="12.75" x14ac:dyDescent="0.25">
      <c r="A245" s="9" t="s">
        <v>556</v>
      </c>
      <c r="B245" s="9" t="s">
        <v>94</v>
      </c>
      <c r="C245" s="12">
        <v>1</v>
      </c>
      <c r="D245" s="39"/>
      <c r="E245" s="2"/>
      <c r="F245" s="2"/>
    </row>
    <row r="246" spans="1:6" ht="12.75" x14ac:dyDescent="0.25">
      <c r="A246" s="9" t="s">
        <v>557</v>
      </c>
      <c r="B246" s="9" t="s">
        <v>210</v>
      </c>
      <c r="C246" s="12">
        <v>1</v>
      </c>
      <c r="D246" s="39"/>
      <c r="E246" s="2"/>
      <c r="F246" s="2"/>
    </row>
    <row r="247" spans="1:6" ht="12.75" x14ac:dyDescent="0.25">
      <c r="A247" s="9" t="s">
        <v>558</v>
      </c>
      <c r="B247" s="9" t="s">
        <v>211</v>
      </c>
      <c r="C247" s="12">
        <v>1</v>
      </c>
      <c r="D247" s="39"/>
      <c r="E247" s="2"/>
      <c r="F247" s="2"/>
    </row>
    <row r="248" spans="1:6" ht="12.75" x14ac:dyDescent="0.25">
      <c r="A248" s="9" t="s">
        <v>559</v>
      </c>
      <c r="B248" s="9" t="s">
        <v>98</v>
      </c>
      <c r="C248" s="12">
        <v>1</v>
      </c>
      <c r="D248" s="39"/>
      <c r="E248" s="2"/>
      <c r="F248" s="2"/>
    </row>
    <row r="249" spans="1:6" ht="12.75" x14ac:dyDescent="0.25">
      <c r="A249" s="9" t="s">
        <v>560</v>
      </c>
      <c r="B249" s="9" t="s">
        <v>212</v>
      </c>
      <c r="C249" s="12">
        <v>1</v>
      </c>
      <c r="D249" s="39"/>
      <c r="E249" s="2"/>
      <c r="F249" s="2"/>
    </row>
    <row r="250" spans="1:6" ht="12.75" x14ac:dyDescent="0.25">
      <c r="A250" s="9" t="s">
        <v>561</v>
      </c>
      <c r="B250" s="9" t="s">
        <v>213</v>
      </c>
      <c r="C250" s="12">
        <v>1</v>
      </c>
      <c r="D250" s="39"/>
      <c r="E250" s="2"/>
      <c r="F250" s="2"/>
    </row>
    <row r="251" spans="1:6" ht="12.75" x14ac:dyDescent="0.25">
      <c r="A251" s="9" t="s">
        <v>562</v>
      </c>
      <c r="B251" s="9" t="s">
        <v>214</v>
      </c>
      <c r="C251" s="12">
        <v>1</v>
      </c>
      <c r="D251" s="39"/>
      <c r="E251" s="2"/>
      <c r="F251" s="2"/>
    </row>
    <row r="252" spans="1:6" ht="12.75" x14ac:dyDescent="0.25">
      <c r="A252" s="9" t="s">
        <v>563</v>
      </c>
      <c r="B252" s="9" t="s">
        <v>135</v>
      </c>
      <c r="C252" s="12">
        <v>1</v>
      </c>
      <c r="D252" s="39"/>
      <c r="E252" s="2"/>
      <c r="F252" s="2"/>
    </row>
    <row r="253" spans="1:6" ht="12.75" x14ac:dyDescent="0.25">
      <c r="A253" s="9" t="s">
        <v>564</v>
      </c>
      <c r="B253" s="9" t="s">
        <v>215</v>
      </c>
      <c r="C253" s="12">
        <v>1</v>
      </c>
      <c r="D253" s="39"/>
      <c r="E253" s="2"/>
      <c r="F253" s="2"/>
    </row>
    <row r="254" spans="1:6" ht="12.75" x14ac:dyDescent="0.25">
      <c r="A254" s="9" t="s">
        <v>565</v>
      </c>
      <c r="B254" s="9" t="s">
        <v>215</v>
      </c>
      <c r="C254" s="12">
        <v>1</v>
      </c>
      <c r="D254" s="39"/>
      <c r="E254" s="2"/>
      <c r="F254" s="2"/>
    </row>
    <row r="255" spans="1:6" ht="12.75" x14ac:dyDescent="0.25">
      <c r="A255" s="9" t="s">
        <v>566</v>
      </c>
      <c r="B255" s="9" t="s">
        <v>215</v>
      </c>
      <c r="C255" s="12">
        <v>1</v>
      </c>
      <c r="D255" s="39"/>
      <c r="E255" s="2"/>
      <c r="F255" s="2"/>
    </row>
    <row r="256" spans="1:6" ht="12.75" x14ac:dyDescent="0.25">
      <c r="A256" s="9" t="s">
        <v>567</v>
      </c>
      <c r="B256" s="9" t="s">
        <v>215</v>
      </c>
      <c r="C256" s="12">
        <v>1</v>
      </c>
      <c r="D256" s="39"/>
      <c r="E256" s="2"/>
      <c r="F256" s="2"/>
    </row>
    <row r="257" spans="1:6" ht="12.75" x14ac:dyDescent="0.25">
      <c r="A257" s="9" t="s">
        <v>568</v>
      </c>
      <c r="B257" s="9" t="s">
        <v>94</v>
      </c>
      <c r="C257" s="12">
        <v>1</v>
      </c>
      <c r="D257" s="39"/>
      <c r="E257" s="2"/>
      <c r="F257" s="2"/>
    </row>
    <row r="258" spans="1:6" ht="12.75" x14ac:dyDescent="0.25">
      <c r="A258" s="9" t="s">
        <v>569</v>
      </c>
      <c r="B258" s="9" t="s">
        <v>216</v>
      </c>
      <c r="C258" s="12">
        <v>1</v>
      </c>
      <c r="D258" s="39"/>
      <c r="E258" s="2"/>
      <c r="F258" s="2"/>
    </row>
    <row r="259" spans="1:6" ht="12.75" x14ac:dyDescent="0.25">
      <c r="A259" s="9" t="s">
        <v>570</v>
      </c>
      <c r="B259" s="9" t="s">
        <v>217</v>
      </c>
      <c r="C259" s="12">
        <v>1</v>
      </c>
      <c r="D259" s="39"/>
      <c r="E259" s="2"/>
      <c r="F259" s="2"/>
    </row>
    <row r="260" spans="1:6" ht="12.75" x14ac:dyDescent="0.25">
      <c r="A260" s="9" t="s">
        <v>571</v>
      </c>
      <c r="B260" s="9" t="s">
        <v>217</v>
      </c>
      <c r="C260" s="12">
        <v>1</v>
      </c>
      <c r="D260" s="39"/>
      <c r="E260" s="2"/>
      <c r="F260" s="2"/>
    </row>
    <row r="261" spans="1:6" ht="12.75" x14ac:dyDescent="0.25">
      <c r="A261" s="9" t="s">
        <v>572</v>
      </c>
      <c r="B261" s="9" t="s">
        <v>217</v>
      </c>
      <c r="C261" s="12">
        <v>1</v>
      </c>
      <c r="D261" s="39"/>
      <c r="E261" s="2"/>
      <c r="F261" s="2"/>
    </row>
    <row r="262" spans="1:6" ht="12.75" x14ac:dyDescent="0.25">
      <c r="A262" s="9" t="s">
        <v>573</v>
      </c>
      <c r="B262" s="9" t="s">
        <v>218</v>
      </c>
      <c r="C262" s="12">
        <v>1</v>
      </c>
      <c r="D262" s="39"/>
      <c r="E262" s="2"/>
      <c r="F262" s="2"/>
    </row>
    <row r="263" spans="1:6" ht="12.75" x14ac:dyDescent="0.25">
      <c r="A263" s="9" t="s">
        <v>574</v>
      </c>
      <c r="B263" s="9" t="s">
        <v>122</v>
      </c>
      <c r="C263" s="12">
        <v>1</v>
      </c>
      <c r="D263" s="39"/>
      <c r="E263" s="2"/>
      <c r="F263" s="2"/>
    </row>
    <row r="264" spans="1:6" ht="12.75" x14ac:dyDescent="0.25">
      <c r="A264" s="9" t="s">
        <v>575</v>
      </c>
      <c r="B264" s="9" t="s">
        <v>219</v>
      </c>
      <c r="C264" s="12">
        <v>1</v>
      </c>
      <c r="D264" s="39"/>
      <c r="E264" s="2"/>
      <c r="F264" s="2"/>
    </row>
    <row r="265" spans="1:6" ht="12.75" x14ac:dyDescent="0.25">
      <c r="A265" s="9" t="s">
        <v>576</v>
      </c>
      <c r="B265" s="9" t="s">
        <v>219</v>
      </c>
      <c r="C265" s="12">
        <v>1</v>
      </c>
      <c r="D265" s="39"/>
      <c r="E265" s="2"/>
      <c r="F265" s="2"/>
    </row>
    <row r="266" spans="1:6" ht="12.75" x14ac:dyDescent="0.25">
      <c r="A266" s="9" t="s">
        <v>577</v>
      </c>
      <c r="B266" s="9" t="s">
        <v>219</v>
      </c>
      <c r="C266" s="12">
        <v>1</v>
      </c>
      <c r="D266" s="39"/>
      <c r="E266" s="2"/>
      <c r="F266" s="2"/>
    </row>
    <row r="267" spans="1:6" ht="12.75" x14ac:dyDescent="0.25">
      <c r="A267" s="9" t="s">
        <v>578</v>
      </c>
      <c r="B267" s="9" t="s">
        <v>220</v>
      </c>
      <c r="C267" s="12">
        <v>1</v>
      </c>
      <c r="D267" s="39"/>
      <c r="E267" s="2"/>
      <c r="F267" s="2"/>
    </row>
    <row r="268" spans="1:6" ht="12.75" x14ac:dyDescent="0.25">
      <c r="A268" s="9" t="s">
        <v>579</v>
      </c>
      <c r="B268" s="9" t="s">
        <v>219</v>
      </c>
      <c r="C268" s="12">
        <v>1</v>
      </c>
      <c r="D268" s="39"/>
      <c r="E268" s="2"/>
      <c r="F268" s="2"/>
    </row>
    <row r="269" spans="1:6" ht="12.75" x14ac:dyDescent="0.25">
      <c r="A269" s="9" t="s">
        <v>580</v>
      </c>
      <c r="B269" s="9" t="s">
        <v>221</v>
      </c>
      <c r="C269" s="12">
        <v>1</v>
      </c>
      <c r="D269" s="39"/>
      <c r="E269" s="2"/>
      <c r="F269" s="2"/>
    </row>
    <row r="270" spans="1:6" ht="12.75" x14ac:dyDescent="0.25">
      <c r="A270" s="9" t="s">
        <v>581</v>
      </c>
      <c r="B270" s="9" t="s">
        <v>222</v>
      </c>
      <c r="C270" s="12">
        <v>1</v>
      </c>
      <c r="D270" s="39"/>
      <c r="E270" s="2"/>
      <c r="F270" s="2"/>
    </row>
    <row r="271" spans="1:6" ht="12.75" x14ac:dyDescent="0.25">
      <c r="A271" s="9" t="s">
        <v>582</v>
      </c>
      <c r="B271" s="9" t="s">
        <v>223</v>
      </c>
      <c r="C271" s="12">
        <v>1</v>
      </c>
      <c r="D271" s="39"/>
      <c r="E271" s="2"/>
      <c r="F271" s="2"/>
    </row>
    <row r="272" spans="1:6" ht="12.75" x14ac:dyDescent="0.25">
      <c r="A272" s="9" t="s">
        <v>583</v>
      </c>
      <c r="B272" s="9" t="s">
        <v>223</v>
      </c>
      <c r="C272" s="12">
        <v>1</v>
      </c>
      <c r="D272" s="39"/>
      <c r="E272" s="2"/>
      <c r="F272" s="2"/>
    </row>
    <row r="273" spans="1:6" ht="12.75" x14ac:dyDescent="0.25">
      <c r="A273" s="9" t="s">
        <v>584</v>
      </c>
      <c r="B273" s="9" t="s">
        <v>224</v>
      </c>
      <c r="C273" s="12">
        <v>1</v>
      </c>
      <c r="D273" s="39"/>
      <c r="E273" s="2"/>
      <c r="F273" s="2"/>
    </row>
    <row r="274" spans="1:6" ht="12.75" x14ac:dyDescent="0.25">
      <c r="A274" s="9" t="s">
        <v>585</v>
      </c>
      <c r="B274" s="9" t="s">
        <v>225</v>
      </c>
      <c r="C274" s="12">
        <v>1</v>
      </c>
      <c r="D274" s="39"/>
      <c r="E274" s="2"/>
      <c r="F274" s="2"/>
    </row>
    <row r="275" spans="1:6" ht="12.75" x14ac:dyDescent="0.25">
      <c r="A275" s="9" t="s">
        <v>586</v>
      </c>
      <c r="B275" s="9" t="s">
        <v>226</v>
      </c>
      <c r="C275" s="12">
        <v>1</v>
      </c>
      <c r="D275" s="39"/>
      <c r="E275" s="2"/>
      <c r="F275" s="2"/>
    </row>
    <row r="276" spans="1:6" ht="12.75" x14ac:dyDescent="0.25">
      <c r="A276" s="9" t="s">
        <v>587</v>
      </c>
      <c r="B276" s="9" t="s">
        <v>223</v>
      </c>
      <c r="C276" s="12">
        <v>1</v>
      </c>
      <c r="D276" s="39"/>
      <c r="E276" s="2"/>
      <c r="F276" s="2"/>
    </row>
    <row r="277" spans="1:6" ht="12.75" x14ac:dyDescent="0.25">
      <c r="A277" s="9" t="s">
        <v>588</v>
      </c>
      <c r="B277" s="9" t="s">
        <v>223</v>
      </c>
      <c r="C277" s="12">
        <v>1</v>
      </c>
      <c r="D277" s="39"/>
      <c r="E277" s="2"/>
      <c r="F277" s="2"/>
    </row>
    <row r="278" spans="1:6" ht="12.75" x14ac:dyDescent="0.25">
      <c r="A278" s="9" t="s">
        <v>589</v>
      </c>
      <c r="B278" s="9" t="s">
        <v>101</v>
      </c>
      <c r="C278" s="12">
        <v>1</v>
      </c>
      <c r="D278" s="39"/>
      <c r="E278" s="2"/>
      <c r="F278" s="2"/>
    </row>
    <row r="279" spans="1:6" ht="12.75" x14ac:dyDescent="0.25">
      <c r="A279" s="9" t="s">
        <v>590</v>
      </c>
      <c r="B279" s="9" t="s">
        <v>227</v>
      </c>
      <c r="C279" s="12">
        <v>1</v>
      </c>
      <c r="D279" s="39"/>
      <c r="E279" s="2"/>
      <c r="F279" s="2"/>
    </row>
    <row r="280" spans="1:6" ht="12.75" x14ac:dyDescent="0.25">
      <c r="A280" s="9" t="s">
        <v>591</v>
      </c>
      <c r="B280" s="9" t="s">
        <v>227</v>
      </c>
      <c r="C280" s="12">
        <v>1</v>
      </c>
      <c r="D280" s="39"/>
      <c r="E280" s="2"/>
      <c r="F280" s="2"/>
    </row>
    <row r="281" spans="1:6" ht="12.75" x14ac:dyDescent="0.25">
      <c r="A281" s="9" t="s">
        <v>592</v>
      </c>
      <c r="B281" s="9" t="s">
        <v>223</v>
      </c>
      <c r="C281" s="12">
        <v>1</v>
      </c>
      <c r="D281" s="39"/>
      <c r="E281" s="2"/>
      <c r="F281" s="2"/>
    </row>
    <row r="282" spans="1:6" ht="12.75" x14ac:dyDescent="0.25">
      <c r="A282" s="9" t="s">
        <v>593</v>
      </c>
      <c r="B282" s="9" t="s">
        <v>148</v>
      </c>
      <c r="C282" s="12">
        <v>1</v>
      </c>
      <c r="D282" s="39"/>
      <c r="E282" s="2"/>
      <c r="F282" s="2"/>
    </row>
    <row r="283" spans="1:6" ht="12.75" x14ac:dyDescent="0.25">
      <c r="A283" s="9" t="s">
        <v>594</v>
      </c>
      <c r="B283" s="9" t="s">
        <v>223</v>
      </c>
      <c r="C283" s="12">
        <v>1</v>
      </c>
      <c r="D283" s="39"/>
      <c r="E283" s="2"/>
      <c r="F283" s="2"/>
    </row>
    <row r="284" spans="1:6" ht="12.75" x14ac:dyDescent="0.25">
      <c r="A284" s="9" t="s">
        <v>595</v>
      </c>
      <c r="B284" s="9" t="s">
        <v>223</v>
      </c>
      <c r="C284" s="12">
        <v>1</v>
      </c>
      <c r="D284" s="39"/>
      <c r="E284" s="2"/>
      <c r="F284" s="2"/>
    </row>
    <row r="285" spans="1:6" ht="12.75" x14ac:dyDescent="0.25">
      <c r="A285" s="9" t="s">
        <v>596</v>
      </c>
      <c r="B285" s="9" t="s">
        <v>228</v>
      </c>
      <c r="C285" s="12">
        <v>1</v>
      </c>
      <c r="D285" s="39"/>
      <c r="E285" s="2"/>
      <c r="F285" s="2"/>
    </row>
    <row r="286" spans="1:6" ht="12.75" x14ac:dyDescent="0.25">
      <c r="A286" s="9" t="s">
        <v>597</v>
      </c>
      <c r="B286" s="9" t="s">
        <v>223</v>
      </c>
      <c r="C286" s="12">
        <v>1</v>
      </c>
      <c r="D286" s="39"/>
      <c r="E286" s="2"/>
      <c r="F286" s="2"/>
    </row>
    <row r="287" spans="1:6" ht="12.75" x14ac:dyDescent="0.25">
      <c r="A287" s="9" t="s">
        <v>598</v>
      </c>
      <c r="B287" s="9" t="s">
        <v>142</v>
      </c>
      <c r="C287" s="12">
        <v>1</v>
      </c>
      <c r="D287" s="39"/>
      <c r="E287" s="2"/>
      <c r="F287" s="2"/>
    </row>
    <row r="288" spans="1:6" ht="12.75" x14ac:dyDescent="0.25">
      <c r="A288" s="9" t="s">
        <v>599</v>
      </c>
      <c r="B288" s="9" t="s">
        <v>229</v>
      </c>
      <c r="C288" s="12">
        <v>1</v>
      </c>
      <c r="D288" s="39"/>
      <c r="E288" s="2"/>
      <c r="F288" s="2"/>
    </row>
    <row r="289" spans="1:6" ht="12.75" x14ac:dyDescent="0.25">
      <c r="A289" s="9" t="s">
        <v>600</v>
      </c>
      <c r="B289" s="9" t="s">
        <v>101</v>
      </c>
      <c r="C289" s="12">
        <v>1</v>
      </c>
      <c r="D289" s="39"/>
      <c r="E289" s="2"/>
      <c r="F289" s="2"/>
    </row>
    <row r="290" spans="1:6" ht="12.75" x14ac:dyDescent="0.25">
      <c r="A290" s="9" t="s">
        <v>601</v>
      </c>
      <c r="B290" s="9" t="s">
        <v>230</v>
      </c>
      <c r="C290" s="12">
        <v>1</v>
      </c>
      <c r="D290" s="39"/>
      <c r="E290" s="2"/>
      <c r="F290" s="2"/>
    </row>
    <row r="291" spans="1:6" ht="12.75" x14ac:dyDescent="0.25">
      <c r="A291" s="9" t="s">
        <v>602</v>
      </c>
      <c r="B291" s="9" t="s">
        <v>231</v>
      </c>
      <c r="C291" s="12">
        <v>1</v>
      </c>
      <c r="D291" s="39"/>
      <c r="E291" s="2"/>
      <c r="F291" s="2"/>
    </row>
    <row r="292" spans="1:6" ht="12.75" x14ac:dyDescent="0.25">
      <c r="A292" s="9" t="s">
        <v>603</v>
      </c>
      <c r="B292" s="9" t="s">
        <v>232</v>
      </c>
      <c r="C292" s="12">
        <v>1</v>
      </c>
      <c r="D292" s="39"/>
      <c r="E292" s="2"/>
      <c r="F292" s="2"/>
    </row>
    <row r="293" spans="1:6" ht="12.75" x14ac:dyDescent="0.25">
      <c r="A293" s="9" t="s">
        <v>604</v>
      </c>
      <c r="B293" s="9" t="s">
        <v>223</v>
      </c>
      <c r="C293" s="12">
        <v>1</v>
      </c>
      <c r="D293" s="39"/>
      <c r="E293" s="2"/>
      <c r="F293" s="2"/>
    </row>
    <row r="294" spans="1:6" ht="12.75" x14ac:dyDescent="0.25">
      <c r="A294" s="9" t="s">
        <v>605</v>
      </c>
      <c r="B294" s="9" t="s">
        <v>233</v>
      </c>
      <c r="C294" s="12">
        <v>1</v>
      </c>
      <c r="D294" s="39"/>
      <c r="E294" s="2"/>
      <c r="F294" s="2"/>
    </row>
    <row r="295" spans="1:6" ht="12.75" x14ac:dyDescent="0.25">
      <c r="A295" s="9" t="s">
        <v>606</v>
      </c>
      <c r="B295" s="9" t="s">
        <v>101</v>
      </c>
      <c r="C295" s="12">
        <v>1</v>
      </c>
      <c r="D295" s="39"/>
      <c r="E295" s="2"/>
      <c r="F295" s="2"/>
    </row>
    <row r="296" spans="1:6" ht="12.75" x14ac:dyDescent="0.25">
      <c r="A296" s="9" t="s">
        <v>607</v>
      </c>
      <c r="B296" s="9" t="s">
        <v>223</v>
      </c>
      <c r="C296" s="12">
        <v>1</v>
      </c>
      <c r="D296" s="39"/>
      <c r="E296" s="2"/>
      <c r="F296" s="2"/>
    </row>
    <row r="297" spans="1:6" ht="12.75" x14ac:dyDescent="0.25">
      <c r="A297" s="9" t="s">
        <v>608</v>
      </c>
      <c r="B297" s="9" t="s">
        <v>234</v>
      </c>
      <c r="C297" s="12">
        <v>1</v>
      </c>
      <c r="D297" s="39"/>
      <c r="E297" s="2"/>
      <c r="F297" s="2"/>
    </row>
    <row r="298" spans="1:6" ht="12.75" x14ac:dyDescent="0.25">
      <c r="A298" s="9" t="s">
        <v>609</v>
      </c>
      <c r="B298" s="9" t="s">
        <v>235</v>
      </c>
      <c r="C298" s="12">
        <v>1</v>
      </c>
      <c r="D298" s="39"/>
      <c r="E298" s="2"/>
      <c r="F298" s="2"/>
    </row>
    <row r="299" spans="1:6" ht="12.75" x14ac:dyDescent="0.25">
      <c r="A299" s="9" t="s">
        <v>610</v>
      </c>
      <c r="B299" s="9" t="s">
        <v>236</v>
      </c>
      <c r="C299" s="12">
        <v>1</v>
      </c>
      <c r="D299" s="39"/>
      <c r="E299" s="2"/>
      <c r="F299" s="2"/>
    </row>
    <row r="300" spans="1:6" ht="12.75" x14ac:dyDescent="0.25">
      <c r="A300" s="9" t="s">
        <v>611</v>
      </c>
      <c r="B300" s="9" t="s">
        <v>236</v>
      </c>
      <c r="C300" s="12">
        <v>1</v>
      </c>
      <c r="D300" s="39"/>
      <c r="E300" s="2"/>
      <c r="F300" s="2"/>
    </row>
    <row r="301" spans="1:6" ht="12.75" x14ac:dyDescent="0.25">
      <c r="A301" s="9" t="s">
        <v>612</v>
      </c>
      <c r="B301" s="9" t="s">
        <v>237</v>
      </c>
      <c r="C301" s="12">
        <v>1</v>
      </c>
      <c r="D301" s="39"/>
      <c r="E301" s="2"/>
      <c r="F301" s="2"/>
    </row>
    <row r="302" spans="1:6" ht="12.75" x14ac:dyDescent="0.25">
      <c r="A302" s="9" t="s">
        <v>613</v>
      </c>
      <c r="B302" s="9" t="s">
        <v>238</v>
      </c>
      <c r="C302" s="12">
        <v>1</v>
      </c>
      <c r="D302" s="39"/>
      <c r="E302" s="2"/>
      <c r="F302" s="2"/>
    </row>
    <row r="303" spans="1:6" ht="12.75" x14ac:dyDescent="0.25">
      <c r="A303" s="9" t="s">
        <v>614</v>
      </c>
      <c r="B303" s="9" t="s">
        <v>198</v>
      </c>
      <c r="C303" s="12">
        <v>1</v>
      </c>
      <c r="D303" s="39"/>
      <c r="E303" s="2"/>
      <c r="F303" s="2"/>
    </row>
    <row r="304" spans="1:6" ht="12.75" x14ac:dyDescent="0.25">
      <c r="A304" s="9" t="s">
        <v>615</v>
      </c>
      <c r="B304" s="9" t="s">
        <v>198</v>
      </c>
      <c r="C304" s="12">
        <v>1</v>
      </c>
      <c r="D304" s="39"/>
      <c r="E304" s="2"/>
      <c r="F304" s="2"/>
    </row>
    <row r="305" spans="1:6" ht="12.75" x14ac:dyDescent="0.25">
      <c r="A305" s="9" t="s">
        <v>616</v>
      </c>
      <c r="B305" s="9" t="s">
        <v>198</v>
      </c>
      <c r="C305" s="12">
        <v>1</v>
      </c>
      <c r="D305" s="39"/>
      <c r="E305" s="2"/>
      <c r="F305" s="2"/>
    </row>
    <row r="306" spans="1:6" ht="12.75" x14ac:dyDescent="0.25">
      <c r="A306" s="9" t="s">
        <v>617</v>
      </c>
      <c r="B306" s="9" t="s">
        <v>198</v>
      </c>
      <c r="C306" s="12">
        <v>1</v>
      </c>
      <c r="D306" s="39"/>
      <c r="E306" s="2"/>
      <c r="F306" s="2"/>
    </row>
    <row r="307" spans="1:6" ht="12.75" x14ac:dyDescent="0.25">
      <c r="A307" s="9" t="s">
        <v>618</v>
      </c>
      <c r="B307" s="9" t="s">
        <v>198</v>
      </c>
      <c r="C307" s="12">
        <v>1</v>
      </c>
      <c r="D307" s="39"/>
      <c r="E307" s="2"/>
      <c r="F307" s="2"/>
    </row>
    <row r="308" spans="1:6" ht="12.75" x14ac:dyDescent="0.25">
      <c r="A308" s="9" t="s">
        <v>619</v>
      </c>
      <c r="B308" s="9" t="s">
        <v>198</v>
      </c>
      <c r="C308" s="12">
        <v>1</v>
      </c>
      <c r="D308" s="39"/>
      <c r="E308" s="2"/>
      <c r="F308" s="2"/>
    </row>
    <row r="309" spans="1:6" ht="12.75" x14ac:dyDescent="0.25">
      <c r="A309" s="9" t="s">
        <v>620</v>
      </c>
      <c r="B309" s="9" t="s">
        <v>198</v>
      </c>
      <c r="C309" s="12">
        <v>1</v>
      </c>
      <c r="D309" s="39"/>
      <c r="E309" s="2"/>
      <c r="F309" s="2"/>
    </row>
    <row r="310" spans="1:6" ht="12.75" x14ac:dyDescent="0.25">
      <c r="A310" s="9" t="s">
        <v>621</v>
      </c>
      <c r="B310" s="9" t="s">
        <v>198</v>
      </c>
      <c r="C310" s="12">
        <v>1</v>
      </c>
      <c r="D310" s="39"/>
      <c r="E310" s="2"/>
      <c r="F310" s="2"/>
    </row>
    <row r="311" spans="1:6" ht="12.75" x14ac:dyDescent="0.25">
      <c r="A311" s="9" t="s">
        <v>622</v>
      </c>
      <c r="B311" s="9" t="s">
        <v>198</v>
      </c>
      <c r="C311" s="12">
        <v>1</v>
      </c>
      <c r="D311" s="39"/>
      <c r="E311" s="2"/>
      <c r="F311" s="2"/>
    </row>
    <row r="312" spans="1:6" ht="12.75" x14ac:dyDescent="0.25">
      <c r="A312" s="9" t="s">
        <v>623</v>
      </c>
      <c r="B312" s="9" t="s">
        <v>198</v>
      </c>
      <c r="C312" s="12">
        <v>1</v>
      </c>
      <c r="D312" s="39"/>
      <c r="E312" s="2"/>
      <c r="F312" s="2"/>
    </row>
    <row r="313" spans="1:6" ht="12.75" x14ac:dyDescent="0.25">
      <c r="A313" s="9" t="s">
        <v>624</v>
      </c>
      <c r="B313" s="9" t="s">
        <v>198</v>
      </c>
      <c r="C313" s="12">
        <v>1</v>
      </c>
      <c r="D313" s="39"/>
      <c r="E313" s="2"/>
      <c r="F313" s="2"/>
    </row>
    <row r="314" spans="1:6" ht="12.75" x14ac:dyDescent="0.25">
      <c r="A314" s="9" t="s">
        <v>625</v>
      </c>
      <c r="B314" s="9" t="s">
        <v>198</v>
      </c>
      <c r="C314" s="12">
        <v>1</v>
      </c>
      <c r="D314" s="39"/>
      <c r="E314" s="2"/>
      <c r="F314" s="2"/>
    </row>
    <row r="315" spans="1:6" ht="12.75" x14ac:dyDescent="0.25">
      <c r="A315" s="9" t="s">
        <v>626</v>
      </c>
      <c r="B315" s="9" t="s">
        <v>198</v>
      </c>
      <c r="C315" s="12">
        <v>1</v>
      </c>
      <c r="D315" s="39"/>
      <c r="E315" s="2"/>
      <c r="F315" s="2"/>
    </row>
    <row r="316" spans="1:6" ht="12.75" x14ac:dyDescent="0.25">
      <c r="A316" s="9" t="s">
        <v>627</v>
      </c>
      <c r="B316" s="9" t="s">
        <v>198</v>
      </c>
      <c r="C316" s="12">
        <v>1</v>
      </c>
      <c r="D316" s="39"/>
      <c r="E316" s="2"/>
      <c r="F316" s="2"/>
    </row>
    <row r="317" spans="1:6" ht="12.75" x14ac:dyDescent="0.25">
      <c r="A317" s="9" t="s">
        <v>628</v>
      </c>
      <c r="B317" s="9" t="s">
        <v>198</v>
      </c>
      <c r="C317" s="12">
        <v>1</v>
      </c>
      <c r="D317" s="39"/>
      <c r="E317" s="2"/>
      <c r="F317" s="2"/>
    </row>
    <row r="318" spans="1:6" ht="12.75" x14ac:dyDescent="0.25">
      <c r="A318" s="9" t="s">
        <v>629</v>
      </c>
      <c r="B318" s="9" t="s">
        <v>198</v>
      </c>
      <c r="C318" s="12">
        <v>1</v>
      </c>
      <c r="D318" s="39"/>
      <c r="E318" s="2"/>
      <c r="F318" s="2"/>
    </row>
    <row r="319" spans="1:6" ht="12.75" x14ac:dyDescent="0.25">
      <c r="A319" s="9" t="s">
        <v>630</v>
      </c>
      <c r="B319" s="9" t="s">
        <v>198</v>
      </c>
      <c r="C319" s="12">
        <v>1</v>
      </c>
      <c r="D319" s="39"/>
      <c r="E319" s="2"/>
      <c r="F319" s="2"/>
    </row>
    <row r="320" spans="1:6" ht="12.75" x14ac:dyDescent="0.25">
      <c r="A320" s="9" t="s">
        <v>631</v>
      </c>
      <c r="B320" s="9" t="s">
        <v>198</v>
      </c>
      <c r="C320" s="12">
        <v>1</v>
      </c>
      <c r="D320" s="39"/>
      <c r="E320" s="2"/>
      <c r="F320" s="2"/>
    </row>
    <row r="321" spans="1:6" ht="12.75" x14ac:dyDescent="0.25">
      <c r="A321" s="9" t="s">
        <v>632</v>
      </c>
      <c r="B321" s="9" t="s">
        <v>198</v>
      </c>
      <c r="C321" s="12">
        <v>1</v>
      </c>
      <c r="D321" s="39"/>
      <c r="E321" s="2"/>
      <c r="F321" s="2"/>
    </row>
    <row r="322" spans="1:6" ht="12.75" x14ac:dyDescent="0.25">
      <c r="A322" s="9" t="s">
        <v>633</v>
      </c>
      <c r="B322" s="9" t="s">
        <v>198</v>
      </c>
      <c r="C322" s="12">
        <v>1</v>
      </c>
      <c r="D322" s="39"/>
      <c r="E322" s="2"/>
      <c r="F322" s="2"/>
    </row>
    <row r="323" spans="1:6" ht="12.75" x14ac:dyDescent="0.25">
      <c r="A323" s="9" t="s">
        <v>634</v>
      </c>
      <c r="B323" s="9" t="s">
        <v>198</v>
      </c>
      <c r="C323" s="12">
        <v>1</v>
      </c>
      <c r="D323" s="39"/>
      <c r="E323" s="2"/>
      <c r="F323" s="2"/>
    </row>
    <row r="324" spans="1:6" ht="12.75" x14ac:dyDescent="0.25">
      <c r="A324" s="9" t="s">
        <v>635</v>
      </c>
      <c r="B324" s="9" t="s">
        <v>198</v>
      </c>
      <c r="C324" s="12">
        <v>1</v>
      </c>
      <c r="D324" s="39"/>
      <c r="E324" s="2"/>
      <c r="F324" s="2"/>
    </row>
    <row r="325" spans="1:6" ht="12.75" x14ac:dyDescent="0.25">
      <c r="A325" s="9" t="s">
        <v>636</v>
      </c>
      <c r="B325" s="9" t="s">
        <v>198</v>
      </c>
      <c r="C325" s="12">
        <v>1</v>
      </c>
      <c r="D325" s="39"/>
      <c r="E325" s="2"/>
      <c r="F325" s="2"/>
    </row>
    <row r="326" spans="1:6" ht="12.75" x14ac:dyDescent="0.25">
      <c r="A326" s="9" t="s">
        <v>637</v>
      </c>
      <c r="B326" s="9" t="s">
        <v>198</v>
      </c>
      <c r="C326" s="12">
        <v>1</v>
      </c>
      <c r="D326" s="39"/>
      <c r="E326" s="2"/>
      <c r="F326" s="2"/>
    </row>
    <row r="327" spans="1:6" ht="12.75" x14ac:dyDescent="0.25">
      <c r="A327" s="9" t="s">
        <v>638</v>
      </c>
      <c r="B327" s="9" t="s">
        <v>198</v>
      </c>
      <c r="C327" s="12">
        <v>1</v>
      </c>
      <c r="D327" s="39"/>
      <c r="E327" s="2"/>
      <c r="F327" s="2"/>
    </row>
    <row r="328" spans="1:6" ht="12.75" x14ac:dyDescent="0.25">
      <c r="A328" s="9" t="s">
        <v>639</v>
      </c>
      <c r="B328" s="9" t="s">
        <v>198</v>
      </c>
      <c r="C328" s="12">
        <v>1</v>
      </c>
      <c r="D328" s="39"/>
      <c r="E328" s="2"/>
      <c r="F328" s="2"/>
    </row>
    <row r="329" spans="1:6" ht="12.75" x14ac:dyDescent="0.25">
      <c r="A329" s="9" t="s">
        <v>640</v>
      </c>
      <c r="B329" s="9" t="s">
        <v>198</v>
      </c>
      <c r="C329" s="12">
        <v>1</v>
      </c>
      <c r="D329" s="39"/>
      <c r="E329" s="2"/>
      <c r="F329" s="2"/>
    </row>
    <row r="330" spans="1:6" ht="12.75" x14ac:dyDescent="0.25">
      <c r="A330" s="9" t="s">
        <v>641</v>
      </c>
      <c r="B330" s="9" t="s">
        <v>198</v>
      </c>
      <c r="C330" s="12">
        <v>1</v>
      </c>
      <c r="D330" s="39"/>
      <c r="E330" s="2"/>
      <c r="F330" s="2"/>
    </row>
    <row r="331" spans="1:6" ht="12.75" x14ac:dyDescent="0.25">
      <c r="A331" s="9" t="s">
        <v>642</v>
      </c>
      <c r="B331" s="9" t="s">
        <v>198</v>
      </c>
      <c r="C331" s="12">
        <v>1</v>
      </c>
      <c r="D331" s="39"/>
      <c r="E331" s="2"/>
      <c r="F331" s="2"/>
    </row>
    <row r="332" spans="1:6" ht="12.75" x14ac:dyDescent="0.25">
      <c r="A332" s="9" t="s">
        <v>643</v>
      </c>
      <c r="B332" s="9" t="s">
        <v>198</v>
      </c>
      <c r="C332" s="12">
        <v>1</v>
      </c>
      <c r="D332" s="39"/>
      <c r="E332" s="2"/>
      <c r="F332" s="2"/>
    </row>
    <row r="333" spans="1:6" ht="12.75" x14ac:dyDescent="0.25">
      <c r="A333" s="9" t="s">
        <v>644</v>
      </c>
      <c r="B333" s="9" t="s">
        <v>198</v>
      </c>
      <c r="C333" s="12">
        <v>1</v>
      </c>
      <c r="D333" s="39"/>
      <c r="E333" s="2"/>
      <c r="F333" s="2"/>
    </row>
    <row r="334" spans="1:6" ht="12.75" x14ac:dyDescent="0.25">
      <c r="A334" s="9" t="s">
        <v>645</v>
      </c>
      <c r="B334" s="9" t="s">
        <v>198</v>
      </c>
      <c r="C334" s="12">
        <v>1</v>
      </c>
      <c r="D334" s="39"/>
      <c r="E334" s="2"/>
      <c r="F334" s="2"/>
    </row>
    <row r="335" spans="1:6" ht="12.75" x14ac:dyDescent="0.25">
      <c r="A335" s="9" t="s">
        <v>646</v>
      </c>
      <c r="B335" s="9" t="s">
        <v>198</v>
      </c>
      <c r="C335" s="12">
        <v>1</v>
      </c>
      <c r="D335" s="39"/>
      <c r="E335" s="2"/>
      <c r="F335" s="2"/>
    </row>
    <row r="336" spans="1:6" ht="12.75" x14ac:dyDescent="0.25">
      <c r="A336" s="9" t="s">
        <v>647</v>
      </c>
      <c r="B336" s="9" t="s">
        <v>198</v>
      </c>
      <c r="C336" s="12">
        <v>1</v>
      </c>
      <c r="D336" s="39"/>
      <c r="E336" s="2"/>
      <c r="F336" s="2"/>
    </row>
    <row r="337" spans="1:6" ht="12.75" x14ac:dyDescent="0.25">
      <c r="A337" s="9" t="s">
        <v>648</v>
      </c>
      <c r="B337" s="9" t="s">
        <v>198</v>
      </c>
      <c r="C337" s="12">
        <v>1</v>
      </c>
      <c r="D337" s="39"/>
      <c r="E337" s="2"/>
      <c r="F337" s="2"/>
    </row>
    <row r="338" spans="1:6" ht="12.75" x14ac:dyDescent="0.25">
      <c r="A338" s="9" t="s">
        <v>649</v>
      </c>
      <c r="B338" s="9" t="s">
        <v>198</v>
      </c>
      <c r="C338" s="12">
        <v>1</v>
      </c>
      <c r="D338" s="39"/>
      <c r="E338" s="2"/>
      <c r="F338" s="2"/>
    </row>
    <row r="339" spans="1:6" ht="12.75" x14ac:dyDescent="0.25">
      <c r="A339" s="9" t="s">
        <v>650</v>
      </c>
      <c r="B339" s="9" t="s">
        <v>198</v>
      </c>
      <c r="C339" s="12">
        <v>1</v>
      </c>
      <c r="D339" s="39"/>
      <c r="E339" s="2"/>
      <c r="F339" s="2"/>
    </row>
    <row r="340" spans="1:6" ht="12.75" x14ac:dyDescent="0.25">
      <c r="A340" s="9" t="s">
        <v>651</v>
      </c>
      <c r="B340" s="9" t="s">
        <v>198</v>
      </c>
      <c r="C340" s="12">
        <v>1</v>
      </c>
      <c r="D340" s="39"/>
      <c r="E340" s="2"/>
      <c r="F340" s="2"/>
    </row>
    <row r="341" spans="1:6" ht="12.75" x14ac:dyDescent="0.25">
      <c r="A341" s="9" t="s">
        <v>652</v>
      </c>
      <c r="B341" s="9" t="s">
        <v>198</v>
      </c>
      <c r="C341" s="12">
        <v>1</v>
      </c>
      <c r="D341" s="39"/>
      <c r="E341" s="2"/>
      <c r="F341" s="2"/>
    </row>
    <row r="342" spans="1:6" ht="12.75" x14ac:dyDescent="0.25">
      <c r="A342" s="9" t="s">
        <v>653</v>
      </c>
      <c r="B342" s="9" t="s">
        <v>198</v>
      </c>
      <c r="C342" s="12">
        <v>1</v>
      </c>
      <c r="D342" s="39"/>
      <c r="E342" s="2"/>
      <c r="F342" s="2"/>
    </row>
    <row r="343" spans="1:6" ht="12.75" x14ac:dyDescent="0.25">
      <c r="A343" s="9" t="s">
        <v>654</v>
      </c>
      <c r="B343" s="9" t="s">
        <v>239</v>
      </c>
      <c r="C343" s="12">
        <v>1</v>
      </c>
      <c r="D343" s="39"/>
      <c r="E343" s="2"/>
      <c r="F343" s="2"/>
    </row>
    <row r="344" spans="1:6" ht="12.75" x14ac:dyDescent="0.25">
      <c r="A344" s="9" t="s">
        <v>655</v>
      </c>
      <c r="B344" s="9" t="s">
        <v>240</v>
      </c>
      <c r="C344" s="12">
        <v>1</v>
      </c>
      <c r="D344" s="39"/>
      <c r="E344" s="2"/>
      <c r="F344" s="2"/>
    </row>
    <row r="345" spans="1:6" ht="12.75" x14ac:dyDescent="0.25">
      <c r="A345" s="9" t="s">
        <v>656</v>
      </c>
      <c r="B345" s="9" t="s">
        <v>241</v>
      </c>
      <c r="C345" s="12">
        <v>1</v>
      </c>
      <c r="D345" s="39"/>
      <c r="E345" s="2"/>
      <c r="F345" s="2"/>
    </row>
    <row r="346" spans="1:6" ht="12.75" x14ac:dyDescent="0.25">
      <c r="A346" s="9" t="s">
        <v>657</v>
      </c>
      <c r="B346" s="9" t="s">
        <v>241</v>
      </c>
      <c r="C346" s="12">
        <v>1</v>
      </c>
      <c r="D346" s="39"/>
      <c r="E346" s="2"/>
      <c r="F346" s="2"/>
    </row>
    <row r="347" spans="1:6" ht="12.75" x14ac:dyDescent="0.25">
      <c r="A347" s="9" t="s">
        <v>658</v>
      </c>
      <c r="B347" s="9" t="s">
        <v>241</v>
      </c>
      <c r="C347" s="12">
        <v>1</v>
      </c>
      <c r="D347" s="39"/>
      <c r="E347" s="2"/>
      <c r="F347" s="2"/>
    </row>
    <row r="348" spans="1:6" ht="12.75" x14ac:dyDescent="0.25">
      <c r="A348" s="9" t="s">
        <v>659</v>
      </c>
      <c r="B348" s="9" t="s">
        <v>241</v>
      </c>
      <c r="C348" s="12">
        <v>1</v>
      </c>
      <c r="D348" s="39"/>
      <c r="E348" s="2"/>
      <c r="F348" s="2"/>
    </row>
    <row r="349" spans="1:6" ht="12.75" x14ac:dyDescent="0.25">
      <c r="A349" s="9" t="s">
        <v>660</v>
      </c>
      <c r="B349" s="9" t="s">
        <v>241</v>
      </c>
      <c r="C349" s="12">
        <v>1</v>
      </c>
      <c r="D349" s="39"/>
      <c r="E349" s="2"/>
      <c r="F349" s="2"/>
    </row>
    <row r="350" spans="1:6" ht="12.75" x14ac:dyDescent="0.25">
      <c r="A350" s="9" t="s">
        <v>661</v>
      </c>
      <c r="B350" s="9" t="s">
        <v>242</v>
      </c>
      <c r="C350" s="12">
        <v>1</v>
      </c>
      <c r="D350" s="39"/>
      <c r="E350" s="2"/>
      <c r="F350" s="2"/>
    </row>
    <row r="351" spans="1:6" ht="12.75" x14ac:dyDescent="0.25">
      <c r="A351" s="9" t="s">
        <v>662</v>
      </c>
      <c r="B351" s="9" t="s">
        <v>243</v>
      </c>
      <c r="C351" s="12">
        <v>1</v>
      </c>
      <c r="D351" s="39"/>
      <c r="E351" s="2"/>
      <c r="F351" s="2"/>
    </row>
    <row r="352" spans="1:6" ht="12.75" x14ac:dyDescent="0.25">
      <c r="A352" s="9" t="s">
        <v>663</v>
      </c>
      <c r="B352" s="9" t="s">
        <v>242</v>
      </c>
      <c r="C352" s="12">
        <v>1</v>
      </c>
      <c r="D352" s="39"/>
      <c r="E352" s="2"/>
      <c r="F352" s="2"/>
    </row>
    <row r="353" spans="1:6" ht="12.75" x14ac:dyDescent="0.25">
      <c r="A353" s="9" t="s">
        <v>664</v>
      </c>
      <c r="B353" s="9" t="s">
        <v>243</v>
      </c>
      <c r="C353" s="12">
        <v>1</v>
      </c>
      <c r="D353" s="39"/>
      <c r="E353" s="2"/>
      <c r="F353" s="2"/>
    </row>
    <row r="354" spans="1:6" ht="12.75" x14ac:dyDescent="0.25">
      <c r="A354" s="9" t="s">
        <v>665</v>
      </c>
      <c r="B354" s="9" t="s">
        <v>244</v>
      </c>
      <c r="C354" s="12">
        <v>1</v>
      </c>
      <c r="D354" s="39"/>
      <c r="E354" s="2"/>
      <c r="F354" s="2"/>
    </row>
    <row r="355" spans="1:6" ht="12.75" x14ac:dyDescent="0.25">
      <c r="A355" s="9" t="s">
        <v>666</v>
      </c>
      <c r="B355" s="9" t="s">
        <v>242</v>
      </c>
      <c r="C355" s="12">
        <v>1</v>
      </c>
      <c r="D355" s="39"/>
      <c r="E355" s="2"/>
      <c r="F355" s="2"/>
    </row>
    <row r="356" spans="1:6" ht="12.75" x14ac:dyDescent="0.25">
      <c r="A356" s="9" t="s">
        <v>667</v>
      </c>
      <c r="B356" s="9" t="s">
        <v>245</v>
      </c>
      <c r="C356" s="12">
        <v>1</v>
      </c>
      <c r="D356" s="39"/>
      <c r="E356" s="2"/>
      <c r="F356" s="2"/>
    </row>
    <row r="357" spans="1:6" ht="12.75" x14ac:dyDescent="0.25">
      <c r="A357" s="9" t="s">
        <v>668</v>
      </c>
      <c r="B357" s="9" t="s">
        <v>242</v>
      </c>
      <c r="C357" s="12">
        <v>1</v>
      </c>
      <c r="D357" s="39"/>
      <c r="E357" s="2"/>
      <c r="F357" s="2"/>
    </row>
    <row r="358" spans="1:6" ht="12.75" x14ac:dyDescent="0.25">
      <c r="A358" s="9" t="s">
        <v>669</v>
      </c>
      <c r="B358" s="9" t="s">
        <v>245</v>
      </c>
      <c r="C358" s="12">
        <v>1</v>
      </c>
      <c r="D358" s="39"/>
      <c r="E358" s="2"/>
      <c r="F358" s="2"/>
    </row>
    <row r="359" spans="1:6" ht="12.75" x14ac:dyDescent="0.25">
      <c r="A359" s="9" t="s">
        <v>670</v>
      </c>
      <c r="B359" s="9" t="s">
        <v>242</v>
      </c>
      <c r="C359" s="12">
        <v>1</v>
      </c>
      <c r="D359" s="39"/>
      <c r="E359" s="2"/>
      <c r="F359" s="2"/>
    </row>
    <row r="360" spans="1:6" ht="12.75" x14ac:dyDescent="0.25">
      <c r="A360" s="9" t="s">
        <v>671</v>
      </c>
      <c r="B360" s="9" t="s">
        <v>246</v>
      </c>
      <c r="C360" s="12">
        <v>1</v>
      </c>
      <c r="D360" s="39"/>
      <c r="E360" s="2"/>
      <c r="F360" s="2"/>
    </row>
    <row r="361" spans="1:6" ht="12.75" x14ac:dyDescent="0.25">
      <c r="A361" s="9" t="s">
        <v>672</v>
      </c>
      <c r="B361" s="9" t="s">
        <v>247</v>
      </c>
      <c r="C361" s="12">
        <v>1</v>
      </c>
      <c r="D361" s="39"/>
      <c r="E361" s="2"/>
      <c r="F361" s="2"/>
    </row>
    <row r="362" spans="1:6" ht="12.75" x14ac:dyDescent="0.25">
      <c r="A362" s="9" t="s">
        <v>673</v>
      </c>
      <c r="B362" s="9" t="s">
        <v>248</v>
      </c>
      <c r="C362" s="12">
        <v>1</v>
      </c>
      <c r="D362" s="39"/>
      <c r="E362" s="2"/>
      <c r="F362" s="2"/>
    </row>
    <row r="363" spans="1:6" ht="12.75" x14ac:dyDescent="0.25">
      <c r="A363" s="9" t="s">
        <v>674</v>
      </c>
      <c r="B363" s="9" t="s">
        <v>249</v>
      </c>
      <c r="C363" s="12">
        <v>1</v>
      </c>
      <c r="D363" s="39"/>
      <c r="E363" s="2"/>
      <c r="F363" s="2"/>
    </row>
    <row r="364" spans="1:6" ht="12.75" x14ac:dyDescent="0.25">
      <c r="A364" s="9" t="s">
        <v>675</v>
      </c>
      <c r="B364" s="9" t="s">
        <v>249</v>
      </c>
      <c r="C364" s="12">
        <v>1</v>
      </c>
      <c r="D364" s="39"/>
      <c r="E364" s="2"/>
      <c r="F364" s="2"/>
    </row>
    <row r="365" spans="1:6" ht="12.75" x14ac:dyDescent="0.25">
      <c r="A365" s="9" t="s">
        <v>676</v>
      </c>
      <c r="B365" s="9" t="s">
        <v>249</v>
      </c>
      <c r="C365" s="12">
        <v>1</v>
      </c>
      <c r="D365" s="39"/>
      <c r="E365" s="2"/>
      <c r="F365" s="2"/>
    </row>
    <row r="366" spans="1:6" ht="12.75" x14ac:dyDescent="0.25">
      <c r="A366" s="9" t="s">
        <v>677</v>
      </c>
      <c r="B366" s="9" t="s">
        <v>249</v>
      </c>
      <c r="C366" s="12">
        <v>1</v>
      </c>
      <c r="D366" s="39"/>
      <c r="E366" s="2"/>
      <c r="F366" s="2"/>
    </row>
    <row r="367" spans="1:6" ht="12.75" x14ac:dyDescent="0.25">
      <c r="A367" s="9" t="s">
        <v>678</v>
      </c>
      <c r="B367" s="9" t="s">
        <v>250</v>
      </c>
      <c r="C367" s="12">
        <v>1</v>
      </c>
      <c r="D367" s="39"/>
      <c r="E367" s="2"/>
      <c r="F367" s="2"/>
    </row>
    <row r="368" spans="1:6" ht="12.75" x14ac:dyDescent="0.25">
      <c r="A368" s="9" t="s">
        <v>679</v>
      </c>
      <c r="B368" s="9" t="s">
        <v>250</v>
      </c>
      <c r="C368" s="12">
        <v>1</v>
      </c>
      <c r="D368" s="39"/>
      <c r="E368" s="2"/>
      <c r="F368" s="2"/>
    </row>
    <row r="369" spans="1:6" ht="12.75" x14ac:dyDescent="0.25">
      <c r="A369" s="9" t="s">
        <v>680</v>
      </c>
      <c r="B369" s="9" t="s">
        <v>251</v>
      </c>
      <c r="C369" s="12">
        <v>1</v>
      </c>
      <c r="D369" s="39"/>
      <c r="E369" s="2"/>
      <c r="F369" s="2"/>
    </row>
    <row r="370" spans="1:6" ht="12.75" x14ac:dyDescent="0.25">
      <c r="A370" s="9" t="s">
        <v>681</v>
      </c>
      <c r="B370" s="9" t="s">
        <v>251</v>
      </c>
      <c r="C370" s="12">
        <v>1</v>
      </c>
      <c r="D370" s="39"/>
      <c r="E370" s="2"/>
      <c r="F370" s="2"/>
    </row>
    <row r="371" spans="1:6" ht="12.75" x14ac:dyDescent="0.25">
      <c r="A371" s="9" t="s">
        <v>682</v>
      </c>
      <c r="B371" s="9" t="s">
        <v>252</v>
      </c>
      <c r="C371" s="12">
        <v>1</v>
      </c>
      <c r="D371" s="39"/>
      <c r="E371" s="2"/>
      <c r="F371" s="2"/>
    </row>
    <row r="372" spans="1:6" ht="12.75" x14ac:dyDescent="0.25">
      <c r="A372" s="9" t="s">
        <v>683</v>
      </c>
      <c r="B372" s="9" t="s">
        <v>253</v>
      </c>
      <c r="C372" s="12">
        <v>1</v>
      </c>
      <c r="D372" s="39"/>
      <c r="E372" s="2"/>
      <c r="F372" s="2"/>
    </row>
    <row r="373" spans="1:6" ht="12.75" x14ac:dyDescent="0.25">
      <c r="A373" s="9" t="s">
        <v>684</v>
      </c>
      <c r="B373" s="9" t="s">
        <v>254</v>
      </c>
      <c r="C373" s="12">
        <v>1</v>
      </c>
      <c r="D373" s="39"/>
      <c r="E373" s="2"/>
      <c r="F373" s="2"/>
    </row>
    <row r="374" spans="1:6" ht="12.75" x14ac:dyDescent="0.25">
      <c r="A374" s="9" t="s">
        <v>685</v>
      </c>
      <c r="B374" s="9" t="s">
        <v>254</v>
      </c>
      <c r="C374" s="12">
        <v>1</v>
      </c>
      <c r="D374" s="39"/>
      <c r="E374" s="2"/>
      <c r="F374" s="2"/>
    </row>
    <row r="375" spans="1:6" ht="12.75" x14ac:dyDescent="0.25">
      <c r="A375" s="9" t="s">
        <v>686</v>
      </c>
      <c r="B375" s="9" t="s">
        <v>255</v>
      </c>
      <c r="C375" s="12">
        <v>1</v>
      </c>
      <c r="D375" s="39"/>
      <c r="E375" s="2"/>
      <c r="F375" s="2"/>
    </row>
    <row r="376" spans="1:6" ht="12.75" x14ac:dyDescent="0.25">
      <c r="A376" s="9" t="s">
        <v>687</v>
      </c>
      <c r="B376" s="9" t="s">
        <v>256</v>
      </c>
      <c r="C376" s="12">
        <v>1</v>
      </c>
      <c r="D376" s="39"/>
      <c r="E376" s="2"/>
      <c r="F376" s="2"/>
    </row>
    <row r="377" spans="1:6" ht="12.75" x14ac:dyDescent="0.25">
      <c r="A377" s="9" t="s">
        <v>688</v>
      </c>
      <c r="B377" s="9" t="s">
        <v>257</v>
      </c>
      <c r="C377" s="12">
        <v>1</v>
      </c>
      <c r="D377" s="39"/>
      <c r="E377" s="2"/>
      <c r="F377" s="2"/>
    </row>
    <row r="378" spans="1:6" ht="12.75" x14ac:dyDescent="0.25">
      <c r="A378" s="9" t="s">
        <v>689</v>
      </c>
      <c r="B378" s="9" t="s">
        <v>258</v>
      </c>
      <c r="C378" s="12">
        <v>1</v>
      </c>
      <c r="D378" s="39"/>
      <c r="E378" s="2"/>
      <c r="F378" s="2"/>
    </row>
    <row r="379" spans="1:6" ht="12.75" x14ac:dyDescent="0.25">
      <c r="A379" s="9" t="s">
        <v>690</v>
      </c>
      <c r="B379" s="9" t="s">
        <v>258</v>
      </c>
      <c r="C379" s="12">
        <v>1</v>
      </c>
      <c r="D379" s="39"/>
      <c r="E379" s="2"/>
      <c r="F379" s="2"/>
    </row>
    <row r="380" spans="1:6" ht="12.75" x14ac:dyDescent="0.25">
      <c r="A380" s="9" t="s">
        <v>691</v>
      </c>
      <c r="B380" s="9" t="s">
        <v>258</v>
      </c>
      <c r="C380" s="12">
        <v>1</v>
      </c>
      <c r="D380" s="39"/>
      <c r="E380" s="2"/>
      <c r="F380" s="2"/>
    </row>
    <row r="381" spans="1:6" ht="12.75" x14ac:dyDescent="0.25">
      <c r="A381" s="9" t="s">
        <v>692</v>
      </c>
      <c r="B381" s="9" t="s">
        <v>258</v>
      </c>
      <c r="C381" s="12">
        <v>1</v>
      </c>
      <c r="D381" s="39"/>
      <c r="E381" s="2"/>
      <c r="F381" s="2"/>
    </row>
    <row r="382" spans="1:6" ht="12.75" x14ac:dyDescent="0.25">
      <c r="A382" s="9" t="s">
        <v>693</v>
      </c>
      <c r="B382" s="9" t="s">
        <v>258</v>
      </c>
      <c r="C382" s="12">
        <v>1</v>
      </c>
      <c r="D382" s="39"/>
      <c r="E382" s="2"/>
      <c r="F382" s="2"/>
    </row>
    <row r="383" spans="1:6" ht="12.75" x14ac:dyDescent="0.25">
      <c r="A383" s="9" t="s">
        <v>694</v>
      </c>
      <c r="B383" s="9" t="s">
        <v>258</v>
      </c>
      <c r="C383" s="12">
        <v>1</v>
      </c>
      <c r="D383" s="39"/>
      <c r="E383" s="2"/>
      <c r="F383" s="2"/>
    </row>
    <row r="384" spans="1:6" ht="12.75" x14ac:dyDescent="0.25">
      <c r="A384" s="9" t="s">
        <v>695</v>
      </c>
      <c r="B384" s="9" t="s">
        <v>258</v>
      </c>
      <c r="C384" s="12">
        <v>1</v>
      </c>
      <c r="D384" s="39"/>
      <c r="E384" s="2"/>
      <c r="F384" s="2"/>
    </row>
    <row r="385" spans="1:6" ht="12.75" x14ac:dyDescent="0.25">
      <c r="A385" s="9" t="s">
        <v>696</v>
      </c>
      <c r="B385" s="9" t="s">
        <v>258</v>
      </c>
      <c r="C385" s="12">
        <v>1</v>
      </c>
      <c r="D385" s="39"/>
      <c r="E385" s="2"/>
      <c r="F385" s="2"/>
    </row>
    <row r="386" spans="1:6" ht="12.75" x14ac:dyDescent="0.25">
      <c r="A386" s="9" t="s">
        <v>697</v>
      </c>
      <c r="B386" s="9" t="s">
        <v>258</v>
      </c>
      <c r="C386" s="12">
        <v>1</v>
      </c>
      <c r="D386" s="39"/>
      <c r="E386" s="2"/>
      <c r="F386" s="2"/>
    </row>
    <row r="387" spans="1:6" ht="12.75" x14ac:dyDescent="0.25">
      <c r="A387" s="9" t="s">
        <v>698</v>
      </c>
      <c r="B387" s="9" t="s">
        <v>258</v>
      </c>
      <c r="C387" s="12">
        <v>1</v>
      </c>
      <c r="D387" s="39"/>
      <c r="E387" s="2"/>
      <c r="F387" s="2"/>
    </row>
    <row r="388" spans="1:6" ht="12.75" x14ac:dyDescent="0.25">
      <c r="A388" s="9" t="s">
        <v>699</v>
      </c>
      <c r="B388" s="9" t="s">
        <v>258</v>
      </c>
      <c r="C388" s="12">
        <v>1</v>
      </c>
      <c r="D388" s="39"/>
      <c r="E388" s="2"/>
      <c r="F388" s="2"/>
    </row>
    <row r="389" spans="1:6" ht="12.75" x14ac:dyDescent="0.25">
      <c r="A389" s="9" t="s">
        <v>700</v>
      </c>
      <c r="B389" s="9" t="s">
        <v>258</v>
      </c>
      <c r="C389" s="12">
        <v>1</v>
      </c>
      <c r="D389" s="39"/>
      <c r="E389" s="2"/>
      <c r="F389" s="2"/>
    </row>
    <row r="390" spans="1:6" ht="12.75" x14ac:dyDescent="0.25">
      <c r="A390" s="9" t="s">
        <v>701</v>
      </c>
      <c r="B390" s="9" t="s">
        <v>258</v>
      </c>
      <c r="C390" s="12">
        <v>1</v>
      </c>
      <c r="D390" s="39"/>
      <c r="E390" s="2"/>
      <c r="F390" s="2"/>
    </row>
    <row r="391" spans="1:6" ht="12.75" x14ac:dyDescent="0.25">
      <c r="A391" s="9" t="s">
        <v>702</v>
      </c>
      <c r="B391" s="9" t="s">
        <v>258</v>
      </c>
      <c r="C391" s="12">
        <v>1</v>
      </c>
      <c r="D391" s="39"/>
      <c r="E391" s="2"/>
      <c r="F391" s="2"/>
    </row>
    <row r="392" spans="1:6" ht="12.75" x14ac:dyDescent="0.25">
      <c r="A392" s="9" t="s">
        <v>703</v>
      </c>
      <c r="B392" s="9" t="s">
        <v>258</v>
      </c>
      <c r="C392" s="12">
        <v>1</v>
      </c>
      <c r="D392" s="39"/>
      <c r="E392" s="2"/>
      <c r="F392" s="2"/>
    </row>
    <row r="393" spans="1:6" ht="12.75" x14ac:dyDescent="0.25">
      <c r="A393" s="9" t="s">
        <v>704</v>
      </c>
      <c r="B393" s="9" t="s">
        <v>258</v>
      </c>
      <c r="C393" s="12">
        <v>1</v>
      </c>
      <c r="D393" s="39"/>
      <c r="E393" s="2"/>
      <c r="F393" s="2"/>
    </row>
    <row r="394" spans="1:6" ht="12.75" x14ac:dyDescent="0.25">
      <c r="A394" s="9" t="s">
        <v>705</v>
      </c>
      <c r="B394" s="9" t="s">
        <v>258</v>
      </c>
      <c r="C394" s="12">
        <v>1</v>
      </c>
      <c r="D394" s="39"/>
      <c r="E394" s="2"/>
      <c r="F394" s="2"/>
    </row>
    <row r="395" spans="1:6" ht="12.75" x14ac:dyDescent="0.25">
      <c r="A395" s="9" t="s">
        <v>706</v>
      </c>
      <c r="B395" s="9" t="s">
        <v>258</v>
      </c>
      <c r="C395" s="12">
        <v>1</v>
      </c>
      <c r="D395" s="39"/>
      <c r="E395" s="2"/>
      <c r="F395" s="2"/>
    </row>
    <row r="396" spans="1:6" ht="12.75" x14ac:dyDescent="0.25">
      <c r="A396" s="9" t="s">
        <v>707</v>
      </c>
      <c r="B396" s="9" t="s">
        <v>258</v>
      </c>
      <c r="C396" s="12">
        <v>1</v>
      </c>
      <c r="D396" s="39"/>
      <c r="E396" s="2"/>
      <c r="F396" s="2"/>
    </row>
    <row r="397" spans="1:6" ht="12.75" x14ac:dyDescent="0.25">
      <c r="A397" s="9" t="s">
        <v>708</v>
      </c>
      <c r="B397" s="9" t="s">
        <v>258</v>
      </c>
      <c r="C397" s="12">
        <v>1</v>
      </c>
      <c r="D397" s="39"/>
      <c r="E397" s="2"/>
      <c r="F397" s="2"/>
    </row>
    <row r="398" spans="1:6" ht="12.75" x14ac:dyDescent="0.25">
      <c r="A398" s="9" t="s">
        <v>709</v>
      </c>
      <c r="B398" s="9" t="s">
        <v>258</v>
      </c>
      <c r="C398" s="12">
        <v>1</v>
      </c>
      <c r="D398" s="39"/>
      <c r="E398" s="2"/>
      <c r="F398" s="2"/>
    </row>
    <row r="399" spans="1:6" ht="12.75" x14ac:dyDescent="0.25">
      <c r="A399" s="9" t="s">
        <v>710</v>
      </c>
      <c r="B399" s="9" t="s">
        <v>259</v>
      </c>
      <c r="C399" s="12">
        <v>1</v>
      </c>
      <c r="D399" s="39"/>
      <c r="E399" s="2"/>
      <c r="F399" s="2"/>
    </row>
    <row r="400" spans="1:6" ht="12.75" x14ac:dyDescent="0.25">
      <c r="A400" s="9" t="s">
        <v>711</v>
      </c>
      <c r="B400" s="9" t="s">
        <v>260</v>
      </c>
      <c r="C400" s="12">
        <v>1</v>
      </c>
      <c r="D400" s="39"/>
      <c r="E400" s="2"/>
      <c r="F400" s="2"/>
    </row>
    <row r="401" spans="1:6" ht="12.75" x14ac:dyDescent="0.25">
      <c r="A401" s="9" t="s">
        <v>712</v>
      </c>
      <c r="B401" s="9" t="s">
        <v>261</v>
      </c>
      <c r="C401" s="12">
        <v>1</v>
      </c>
      <c r="D401" s="39"/>
      <c r="E401" s="2"/>
      <c r="F401" s="2"/>
    </row>
    <row r="402" spans="1:6" ht="12.75" x14ac:dyDescent="0.25">
      <c r="A402" s="9" t="s">
        <v>713</v>
      </c>
      <c r="B402" s="9" t="s">
        <v>262</v>
      </c>
      <c r="C402" s="12">
        <v>1</v>
      </c>
      <c r="D402" s="39"/>
      <c r="E402" s="2"/>
      <c r="F402" s="2"/>
    </row>
    <row r="403" spans="1:6" ht="12.75" x14ac:dyDescent="0.25">
      <c r="A403" s="9" t="s">
        <v>714</v>
      </c>
      <c r="B403" s="9" t="s">
        <v>263</v>
      </c>
      <c r="C403" s="12">
        <v>1</v>
      </c>
      <c r="D403" s="39"/>
      <c r="E403" s="2"/>
      <c r="F403" s="2"/>
    </row>
    <row r="404" spans="1:6" ht="12.75" x14ac:dyDescent="0.25">
      <c r="A404" s="9" t="s">
        <v>715</v>
      </c>
      <c r="B404" s="9" t="s">
        <v>264</v>
      </c>
      <c r="C404" s="12">
        <v>1</v>
      </c>
      <c r="D404" s="39"/>
      <c r="E404" s="2"/>
      <c r="F404" s="2"/>
    </row>
    <row r="405" spans="1:6" ht="12.75" x14ac:dyDescent="0.25">
      <c r="A405" s="9" t="s">
        <v>716</v>
      </c>
      <c r="B405" s="9" t="s">
        <v>265</v>
      </c>
      <c r="C405" s="12">
        <v>1</v>
      </c>
      <c r="D405" s="39"/>
      <c r="E405" s="2"/>
      <c r="F405" s="2"/>
    </row>
    <row r="406" spans="1:6" ht="12.75" x14ac:dyDescent="0.25">
      <c r="A406" s="9" t="s">
        <v>717</v>
      </c>
      <c r="B406" s="9" t="s">
        <v>265</v>
      </c>
      <c r="C406" s="12">
        <v>1</v>
      </c>
      <c r="D406" s="39"/>
      <c r="E406" s="2"/>
      <c r="F406" s="2"/>
    </row>
    <row r="407" spans="1:6" ht="12.75" x14ac:dyDescent="0.25">
      <c r="A407" s="9" t="s">
        <v>718</v>
      </c>
      <c r="B407" s="9" t="s">
        <v>265</v>
      </c>
      <c r="C407" s="12">
        <v>1</v>
      </c>
      <c r="D407" s="39"/>
      <c r="E407" s="2"/>
      <c r="F407" s="2"/>
    </row>
    <row r="408" spans="1:6" ht="12.75" x14ac:dyDescent="0.25">
      <c r="A408" s="9" t="s">
        <v>719</v>
      </c>
      <c r="B408" s="9" t="s">
        <v>265</v>
      </c>
      <c r="C408" s="12">
        <v>1</v>
      </c>
      <c r="D408" s="39"/>
      <c r="E408" s="2"/>
      <c r="F408" s="2"/>
    </row>
    <row r="409" spans="1:6" ht="12.75" x14ac:dyDescent="0.25">
      <c r="A409" s="9" t="s">
        <v>720</v>
      </c>
      <c r="B409" s="9" t="s">
        <v>265</v>
      </c>
      <c r="C409" s="12">
        <v>1</v>
      </c>
      <c r="D409" s="39"/>
      <c r="E409" s="2"/>
      <c r="F409" s="2"/>
    </row>
    <row r="410" spans="1:6" ht="12.75" x14ac:dyDescent="0.25">
      <c r="A410" s="9" t="s">
        <v>721</v>
      </c>
      <c r="B410" s="9" t="s">
        <v>266</v>
      </c>
      <c r="C410" s="12">
        <v>1</v>
      </c>
      <c r="D410" s="39"/>
      <c r="E410" s="2"/>
      <c r="F410" s="2"/>
    </row>
    <row r="411" spans="1:6" ht="12.75" x14ac:dyDescent="0.25">
      <c r="A411" s="9" t="s">
        <v>722</v>
      </c>
      <c r="B411" s="9" t="s">
        <v>101</v>
      </c>
      <c r="C411" s="12">
        <v>1</v>
      </c>
      <c r="D411" s="39"/>
      <c r="E411" s="2"/>
      <c r="F411" s="2"/>
    </row>
    <row r="412" spans="1:6" ht="12.75" x14ac:dyDescent="0.25">
      <c r="A412" s="9" t="s">
        <v>723</v>
      </c>
      <c r="B412" s="9" t="s">
        <v>267</v>
      </c>
      <c r="C412" s="12">
        <v>1</v>
      </c>
      <c r="D412" s="39"/>
      <c r="E412" s="2"/>
      <c r="F412" s="2"/>
    </row>
    <row r="413" spans="1:6" ht="12.75" x14ac:dyDescent="0.25">
      <c r="A413" s="9" t="s">
        <v>724</v>
      </c>
      <c r="B413" s="9" t="s">
        <v>267</v>
      </c>
      <c r="C413" s="12">
        <v>1</v>
      </c>
      <c r="D413" s="39"/>
      <c r="E413" s="2"/>
      <c r="F413" s="2"/>
    </row>
    <row r="414" spans="1:6" ht="12.75" x14ac:dyDescent="0.25">
      <c r="A414" s="9" t="s">
        <v>725</v>
      </c>
      <c r="B414" s="9" t="s">
        <v>267</v>
      </c>
      <c r="C414" s="12">
        <v>1</v>
      </c>
      <c r="D414" s="39"/>
      <c r="E414" s="2"/>
      <c r="F414" s="2"/>
    </row>
    <row r="415" spans="1:6" ht="12.75" x14ac:dyDescent="0.25">
      <c r="A415" s="9" t="s">
        <v>726</v>
      </c>
      <c r="B415" s="9" t="s">
        <v>182</v>
      </c>
      <c r="C415" s="12">
        <v>1</v>
      </c>
      <c r="D415" s="39"/>
      <c r="E415" s="2"/>
      <c r="F415" s="2"/>
    </row>
    <row r="416" spans="1:6" ht="12.75" x14ac:dyDescent="0.25">
      <c r="A416" s="9" t="s">
        <v>727</v>
      </c>
      <c r="B416" s="9" t="s">
        <v>260</v>
      </c>
      <c r="C416" s="12">
        <v>1</v>
      </c>
      <c r="D416" s="39"/>
      <c r="E416" s="2"/>
      <c r="F416" s="2"/>
    </row>
    <row r="417" spans="1:6" ht="12.75" x14ac:dyDescent="0.25">
      <c r="A417" s="9" t="s">
        <v>728</v>
      </c>
      <c r="B417" s="9" t="s">
        <v>268</v>
      </c>
      <c r="C417" s="12">
        <v>1</v>
      </c>
      <c r="D417" s="39"/>
      <c r="E417" s="2"/>
      <c r="F417" s="2"/>
    </row>
    <row r="418" spans="1:6" ht="12.75" x14ac:dyDescent="0.25">
      <c r="A418" s="9" t="s">
        <v>729</v>
      </c>
      <c r="B418" s="9" t="s">
        <v>269</v>
      </c>
      <c r="C418" s="12">
        <v>1</v>
      </c>
      <c r="D418" s="39"/>
      <c r="E418" s="2"/>
      <c r="F418" s="2"/>
    </row>
    <row r="419" spans="1:6" ht="12.75" x14ac:dyDescent="0.25">
      <c r="A419" s="9" t="s">
        <v>730</v>
      </c>
      <c r="B419" s="9" t="s">
        <v>270</v>
      </c>
      <c r="C419" s="12">
        <v>1</v>
      </c>
      <c r="D419" s="39"/>
      <c r="E419" s="2"/>
      <c r="F419" s="2"/>
    </row>
    <row r="420" spans="1:6" ht="12.75" x14ac:dyDescent="0.25">
      <c r="A420" s="9" t="s">
        <v>731</v>
      </c>
      <c r="B420" s="9" t="s">
        <v>271</v>
      </c>
      <c r="C420" s="12">
        <v>1</v>
      </c>
      <c r="D420" s="39"/>
      <c r="E420" s="2"/>
      <c r="F420" s="2"/>
    </row>
    <row r="421" spans="1:6" ht="12.75" x14ac:dyDescent="0.25">
      <c r="A421" s="9" t="s">
        <v>732</v>
      </c>
      <c r="B421" s="9" t="s">
        <v>271</v>
      </c>
      <c r="C421" s="12">
        <v>1</v>
      </c>
      <c r="D421" s="39"/>
      <c r="E421" s="2"/>
      <c r="F421" s="2"/>
    </row>
    <row r="422" spans="1:6" ht="12.75" x14ac:dyDescent="0.25">
      <c r="A422" s="9" t="s">
        <v>733</v>
      </c>
      <c r="B422" s="9" t="s">
        <v>271</v>
      </c>
      <c r="C422" s="12">
        <v>1</v>
      </c>
      <c r="D422" s="39"/>
      <c r="E422" s="2"/>
      <c r="F422" s="2"/>
    </row>
    <row r="423" spans="1:6" ht="12.75" x14ac:dyDescent="0.25">
      <c r="A423" s="9" t="s">
        <v>734</v>
      </c>
      <c r="B423" s="9" t="s">
        <v>271</v>
      </c>
      <c r="C423" s="12">
        <v>1</v>
      </c>
      <c r="D423" s="39"/>
      <c r="E423" s="2"/>
      <c r="F423" s="2"/>
    </row>
    <row r="424" spans="1:6" ht="12.75" x14ac:dyDescent="0.25">
      <c r="A424" s="9" t="s">
        <v>735</v>
      </c>
      <c r="B424" s="9" t="s">
        <v>272</v>
      </c>
      <c r="C424" s="12">
        <v>1</v>
      </c>
      <c r="D424" s="39"/>
      <c r="E424" s="2"/>
      <c r="F424" s="2"/>
    </row>
    <row r="425" spans="1:6" ht="12.75" x14ac:dyDescent="0.25">
      <c r="A425" s="9" t="s">
        <v>736</v>
      </c>
      <c r="B425" s="9" t="s">
        <v>273</v>
      </c>
      <c r="C425" s="12">
        <v>1</v>
      </c>
      <c r="D425" s="39"/>
      <c r="E425" s="2"/>
      <c r="F425" s="2"/>
    </row>
    <row r="426" spans="1:6" ht="12.75" x14ac:dyDescent="0.25">
      <c r="A426" s="9" t="s">
        <v>737</v>
      </c>
      <c r="B426" s="9" t="s">
        <v>273</v>
      </c>
      <c r="C426" s="12">
        <v>1</v>
      </c>
      <c r="D426" s="39"/>
      <c r="E426" s="2"/>
      <c r="F426" s="2"/>
    </row>
    <row r="427" spans="1:6" ht="12.75" x14ac:dyDescent="0.25">
      <c r="A427" s="9" t="s">
        <v>738</v>
      </c>
      <c r="B427" s="9" t="s">
        <v>273</v>
      </c>
      <c r="C427" s="12">
        <v>1</v>
      </c>
      <c r="D427" s="39"/>
      <c r="E427" s="2"/>
      <c r="F427" s="2"/>
    </row>
    <row r="428" spans="1:6" ht="12.75" x14ac:dyDescent="0.25">
      <c r="A428" s="9" t="s">
        <v>739</v>
      </c>
      <c r="B428" s="9" t="s">
        <v>273</v>
      </c>
      <c r="C428" s="12">
        <v>1</v>
      </c>
      <c r="D428" s="39"/>
      <c r="E428" s="2"/>
      <c r="F428" s="2"/>
    </row>
    <row r="429" spans="1:6" ht="12.75" x14ac:dyDescent="0.25">
      <c r="A429" s="9" t="s">
        <v>740</v>
      </c>
      <c r="B429" s="9" t="s">
        <v>273</v>
      </c>
      <c r="C429" s="12">
        <v>1</v>
      </c>
      <c r="D429" s="39"/>
      <c r="E429" s="2"/>
      <c r="F429" s="2"/>
    </row>
    <row r="430" spans="1:6" ht="12.75" x14ac:dyDescent="0.25">
      <c r="A430" s="9" t="s">
        <v>741</v>
      </c>
      <c r="B430" s="9" t="s">
        <v>274</v>
      </c>
      <c r="C430" s="12">
        <v>1</v>
      </c>
      <c r="D430" s="39"/>
      <c r="E430" s="2"/>
      <c r="F430" s="2"/>
    </row>
    <row r="431" spans="1:6" ht="12.75" x14ac:dyDescent="0.25">
      <c r="A431" s="9" t="s">
        <v>742</v>
      </c>
      <c r="B431" s="9" t="s">
        <v>275</v>
      </c>
      <c r="C431" s="12">
        <v>1</v>
      </c>
      <c r="D431" s="39"/>
      <c r="E431" s="2"/>
      <c r="F431" s="2"/>
    </row>
    <row r="432" spans="1:6" ht="12.75" x14ac:dyDescent="0.25">
      <c r="A432" s="9" t="s">
        <v>743</v>
      </c>
      <c r="B432" s="9" t="s">
        <v>275</v>
      </c>
      <c r="C432" s="12">
        <v>1</v>
      </c>
      <c r="D432" s="39"/>
      <c r="E432" s="2"/>
      <c r="F432" s="2"/>
    </row>
    <row r="433" spans="1:6" ht="12.75" x14ac:dyDescent="0.25">
      <c r="A433" s="9" t="s">
        <v>744</v>
      </c>
      <c r="B433" s="9" t="s">
        <v>275</v>
      </c>
      <c r="C433" s="12">
        <v>1</v>
      </c>
      <c r="D433" s="39"/>
      <c r="E433" s="2"/>
      <c r="F433" s="2"/>
    </row>
    <row r="434" spans="1:6" ht="12.75" x14ac:dyDescent="0.25">
      <c r="A434" s="9" t="s">
        <v>745</v>
      </c>
      <c r="B434" s="9" t="s">
        <v>275</v>
      </c>
      <c r="C434" s="12">
        <v>1</v>
      </c>
      <c r="D434" s="39"/>
      <c r="E434" s="2"/>
      <c r="F434" s="2"/>
    </row>
    <row r="435" spans="1:6" ht="12.75" x14ac:dyDescent="0.25">
      <c r="A435" s="9" t="s">
        <v>746</v>
      </c>
      <c r="B435" s="9" t="s">
        <v>275</v>
      </c>
      <c r="C435" s="12">
        <v>1</v>
      </c>
      <c r="D435" s="39"/>
      <c r="E435" s="2"/>
      <c r="F435" s="2"/>
    </row>
    <row r="436" spans="1:6" ht="12.75" x14ac:dyDescent="0.25">
      <c r="A436" s="9" t="s">
        <v>747</v>
      </c>
      <c r="B436" s="9" t="s">
        <v>275</v>
      </c>
      <c r="C436" s="12">
        <v>1</v>
      </c>
      <c r="D436" s="39"/>
      <c r="E436" s="2"/>
      <c r="F436" s="2"/>
    </row>
    <row r="437" spans="1:6" ht="12.75" x14ac:dyDescent="0.25">
      <c r="A437" s="9" t="s">
        <v>748</v>
      </c>
      <c r="B437" s="9" t="s">
        <v>275</v>
      </c>
      <c r="C437" s="12">
        <v>1</v>
      </c>
      <c r="D437" s="39"/>
      <c r="E437" s="2"/>
      <c r="F437" s="2"/>
    </row>
    <row r="438" spans="1:6" ht="12.75" x14ac:dyDescent="0.25">
      <c r="A438" s="9" t="s">
        <v>749</v>
      </c>
      <c r="B438" s="9" t="s">
        <v>275</v>
      </c>
      <c r="C438" s="12">
        <v>1</v>
      </c>
      <c r="D438" s="39"/>
      <c r="E438" s="2"/>
      <c r="F438" s="2"/>
    </row>
    <row r="439" spans="1:6" ht="12.75" x14ac:dyDescent="0.25">
      <c r="A439" s="9" t="s">
        <v>750</v>
      </c>
      <c r="B439" s="9" t="s">
        <v>275</v>
      </c>
      <c r="C439" s="12">
        <v>1</v>
      </c>
      <c r="D439" s="39"/>
      <c r="E439" s="2"/>
      <c r="F439" s="2"/>
    </row>
    <row r="440" spans="1:6" ht="12.75" x14ac:dyDescent="0.25">
      <c r="A440" s="9" t="s">
        <v>751</v>
      </c>
      <c r="B440" s="9" t="s">
        <v>275</v>
      </c>
      <c r="C440" s="12">
        <v>1</v>
      </c>
      <c r="D440" s="39"/>
      <c r="E440" s="2"/>
      <c r="F440" s="2"/>
    </row>
    <row r="441" spans="1:6" ht="12.75" x14ac:dyDescent="0.25">
      <c r="A441" s="9" t="s">
        <v>752</v>
      </c>
      <c r="B441" s="9" t="s">
        <v>276</v>
      </c>
      <c r="C441" s="12">
        <v>1</v>
      </c>
      <c r="D441" s="39"/>
      <c r="E441" s="2"/>
      <c r="F441" s="2"/>
    </row>
    <row r="442" spans="1:6" ht="12.75" x14ac:dyDescent="0.25">
      <c r="A442" s="9" t="s">
        <v>753</v>
      </c>
      <c r="B442" s="9" t="s">
        <v>277</v>
      </c>
      <c r="C442" s="12">
        <v>1</v>
      </c>
      <c r="D442" s="39"/>
      <c r="E442" s="2"/>
      <c r="F442" s="2"/>
    </row>
    <row r="443" spans="1:6" ht="12.75" x14ac:dyDescent="0.25">
      <c r="A443" s="9" t="s">
        <v>754</v>
      </c>
      <c r="B443" s="9" t="s">
        <v>277</v>
      </c>
      <c r="C443" s="12">
        <v>1</v>
      </c>
      <c r="D443" s="39"/>
      <c r="E443" s="2"/>
      <c r="F443" s="2"/>
    </row>
    <row r="444" spans="1:6" ht="12.75" x14ac:dyDescent="0.25">
      <c r="A444" s="9" t="s">
        <v>755</v>
      </c>
      <c r="B444" s="9" t="s">
        <v>276</v>
      </c>
      <c r="C444" s="12">
        <v>1</v>
      </c>
      <c r="D444" s="39"/>
      <c r="E444" s="2"/>
      <c r="F444" s="2"/>
    </row>
    <row r="445" spans="1:6" ht="12.75" x14ac:dyDescent="0.25">
      <c r="A445" s="9" t="s">
        <v>756</v>
      </c>
      <c r="B445" s="9" t="s">
        <v>276</v>
      </c>
      <c r="C445" s="12">
        <v>1</v>
      </c>
      <c r="D445" s="39"/>
      <c r="E445" s="2"/>
      <c r="F445" s="2"/>
    </row>
    <row r="446" spans="1:6" ht="12.75" x14ac:dyDescent="0.25">
      <c r="A446" s="9" t="s">
        <v>757</v>
      </c>
      <c r="B446" s="9" t="s">
        <v>276</v>
      </c>
      <c r="C446" s="12">
        <v>1</v>
      </c>
      <c r="D446" s="39"/>
      <c r="E446" s="2"/>
      <c r="F446" s="2"/>
    </row>
    <row r="447" spans="1:6" ht="12.75" x14ac:dyDescent="0.25">
      <c r="A447" s="9" t="s">
        <v>758</v>
      </c>
      <c r="B447" s="9" t="s">
        <v>276</v>
      </c>
      <c r="C447" s="12">
        <v>1</v>
      </c>
      <c r="D447" s="39"/>
      <c r="E447" s="2"/>
      <c r="F447" s="2"/>
    </row>
    <row r="448" spans="1:6" ht="12.75" x14ac:dyDescent="0.25">
      <c r="A448" s="9" t="s">
        <v>759</v>
      </c>
      <c r="B448" s="9" t="s">
        <v>276</v>
      </c>
      <c r="C448" s="12">
        <v>1</v>
      </c>
      <c r="D448" s="39"/>
      <c r="E448" s="2"/>
      <c r="F448" s="2"/>
    </row>
    <row r="449" spans="1:6" ht="12.75" x14ac:dyDescent="0.25">
      <c r="A449" s="9" t="s">
        <v>760</v>
      </c>
      <c r="B449" s="9" t="s">
        <v>276</v>
      </c>
      <c r="C449" s="12">
        <v>1</v>
      </c>
      <c r="D449" s="39"/>
      <c r="E449" s="2"/>
      <c r="F449" s="2"/>
    </row>
    <row r="450" spans="1:6" ht="12.75" x14ac:dyDescent="0.25">
      <c r="A450" s="9" t="s">
        <v>761</v>
      </c>
      <c r="B450" s="9" t="s">
        <v>276</v>
      </c>
      <c r="C450" s="12">
        <v>1</v>
      </c>
      <c r="D450" s="39"/>
      <c r="E450" s="2"/>
      <c r="F450" s="2"/>
    </row>
    <row r="451" spans="1:6" ht="12.75" x14ac:dyDescent="0.25">
      <c r="A451" s="9" t="s">
        <v>762</v>
      </c>
      <c r="B451" s="9" t="s">
        <v>276</v>
      </c>
      <c r="C451" s="12">
        <v>1</v>
      </c>
      <c r="D451" s="39"/>
      <c r="E451" s="2"/>
      <c r="F451" s="2"/>
    </row>
    <row r="452" spans="1:6" ht="12.75" x14ac:dyDescent="0.25">
      <c r="A452" s="9" t="s">
        <v>763</v>
      </c>
      <c r="B452" s="9" t="s">
        <v>276</v>
      </c>
      <c r="C452" s="12">
        <v>1</v>
      </c>
      <c r="D452" s="39"/>
      <c r="E452" s="2"/>
      <c r="F452" s="2"/>
    </row>
    <row r="453" spans="1:6" ht="12.75" x14ac:dyDescent="0.25">
      <c r="A453" s="9" t="s">
        <v>764</v>
      </c>
      <c r="B453" s="9" t="s">
        <v>276</v>
      </c>
      <c r="C453" s="12">
        <v>1</v>
      </c>
      <c r="D453" s="39"/>
      <c r="E453" s="2"/>
      <c r="F453" s="2"/>
    </row>
    <row r="454" spans="1:6" ht="12.75" x14ac:dyDescent="0.25">
      <c r="A454" s="9" t="s">
        <v>765</v>
      </c>
      <c r="B454" s="9" t="s">
        <v>276</v>
      </c>
      <c r="C454" s="12">
        <v>1</v>
      </c>
      <c r="D454" s="39"/>
      <c r="E454" s="2"/>
      <c r="F454" s="2"/>
    </row>
    <row r="455" spans="1:6" ht="12.75" x14ac:dyDescent="0.25">
      <c r="A455" s="9" t="s">
        <v>766</v>
      </c>
      <c r="B455" s="9" t="s">
        <v>278</v>
      </c>
      <c r="C455" s="12">
        <v>1</v>
      </c>
      <c r="D455" s="39"/>
      <c r="E455" s="2"/>
      <c r="F455" s="2"/>
    </row>
    <row r="456" spans="1:6" ht="12.75" x14ac:dyDescent="0.25">
      <c r="A456" s="9" t="s">
        <v>767</v>
      </c>
      <c r="B456" s="9" t="s">
        <v>279</v>
      </c>
      <c r="C456" s="12">
        <v>1</v>
      </c>
      <c r="D456" s="39"/>
      <c r="E456" s="2"/>
      <c r="F456" s="2"/>
    </row>
    <row r="457" spans="1:6" ht="12.75" x14ac:dyDescent="0.25">
      <c r="A457" s="9" t="s">
        <v>768</v>
      </c>
      <c r="B457" s="9" t="s">
        <v>279</v>
      </c>
      <c r="C457" s="12">
        <v>1</v>
      </c>
      <c r="D457" s="39"/>
      <c r="E457" s="2"/>
      <c r="F457" s="2"/>
    </row>
    <row r="458" spans="1:6" ht="12.75" x14ac:dyDescent="0.25">
      <c r="A458" s="9" t="s">
        <v>769</v>
      </c>
      <c r="B458" s="9" t="s">
        <v>280</v>
      </c>
      <c r="C458" s="12">
        <v>1</v>
      </c>
      <c r="D458" s="39"/>
      <c r="E458" s="2"/>
      <c r="F458" s="2"/>
    </row>
    <row r="459" spans="1:6" ht="12.75" x14ac:dyDescent="0.25">
      <c r="A459" s="9" t="s">
        <v>770</v>
      </c>
      <c r="B459" s="9" t="s">
        <v>281</v>
      </c>
      <c r="C459" s="12">
        <v>1</v>
      </c>
      <c r="D459" s="39"/>
      <c r="E459" s="2"/>
      <c r="F459" s="2"/>
    </row>
    <row r="460" spans="1:6" ht="12.75" x14ac:dyDescent="0.25">
      <c r="A460" s="9" t="s">
        <v>771</v>
      </c>
      <c r="B460" s="9" t="s">
        <v>282</v>
      </c>
      <c r="C460" s="12">
        <v>1</v>
      </c>
      <c r="D460" s="39"/>
      <c r="E460" s="2"/>
      <c r="F460" s="2"/>
    </row>
    <row r="461" spans="1:6" ht="12.75" x14ac:dyDescent="0.25">
      <c r="A461" s="9" t="s">
        <v>772</v>
      </c>
      <c r="B461" s="9" t="s">
        <v>282</v>
      </c>
      <c r="C461" s="12">
        <v>1</v>
      </c>
      <c r="D461" s="39"/>
      <c r="E461" s="2"/>
      <c r="F461" s="2"/>
    </row>
    <row r="462" spans="1:6" ht="12.75" x14ac:dyDescent="0.25">
      <c r="A462" s="9" t="s">
        <v>773</v>
      </c>
      <c r="B462" s="9" t="s">
        <v>283</v>
      </c>
      <c r="C462" s="12">
        <v>1</v>
      </c>
      <c r="D462" s="39"/>
      <c r="E462" s="2"/>
      <c r="F462" s="2"/>
    </row>
    <row r="463" spans="1:6" ht="12.75" x14ac:dyDescent="0.25">
      <c r="A463" s="9" t="s">
        <v>774</v>
      </c>
      <c r="B463" s="9" t="s">
        <v>283</v>
      </c>
      <c r="C463" s="12">
        <v>1</v>
      </c>
      <c r="D463" s="39"/>
      <c r="E463" s="2"/>
      <c r="F463" s="2"/>
    </row>
    <row r="464" spans="1:6" ht="12.75" x14ac:dyDescent="0.25">
      <c r="A464" s="9" t="s">
        <v>775</v>
      </c>
      <c r="B464" s="9" t="s">
        <v>284</v>
      </c>
      <c r="C464" s="12">
        <v>1</v>
      </c>
      <c r="D464" s="39"/>
      <c r="E464" s="2"/>
      <c r="F464" s="2"/>
    </row>
    <row r="465" spans="1:6" ht="12.75" x14ac:dyDescent="0.25">
      <c r="A465" s="9" t="s">
        <v>776</v>
      </c>
      <c r="B465" s="9" t="s">
        <v>285</v>
      </c>
      <c r="C465" s="12">
        <v>1</v>
      </c>
      <c r="D465" s="39"/>
      <c r="E465" s="2"/>
      <c r="F465" s="2"/>
    </row>
    <row r="466" spans="1:6" ht="12.75" x14ac:dyDescent="0.25">
      <c r="A466" s="9" t="s">
        <v>777</v>
      </c>
      <c r="B466" s="9" t="s">
        <v>285</v>
      </c>
      <c r="C466" s="12">
        <v>1</v>
      </c>
      <c r="D466" s="39"/>
      <c r="E466" s="2"/>
      <c r="F466" s="2"/>
    </row>
    <row r="467" spans="1:6" ht="12.75" x14ac:dyDescent="0.25">
      <c r="A467" s="9" t="s">
        <v>778</v>
      </c>
      <c r="B467" s="9" t="s">
        <v>285</v>
      </c>
      <c r="C467" s="12">
        <v>1</v>
      </c>
      <c r="D467" s="39"/>
      <c r="E467" s="2"/>
      <c r="F467" s="2"/>
    </row>
    <row r="468" spans="1:6" ht="12.75" x14ac:dyDescent="0.25">
      <c r="A468" s="9" t="s">
        <v>779</v>
      </c>
      <c r="B468" s="9" t="s">
        <v>286</v>
      </c>
      <c r="C468" s="12">
        <v>1</v>
      </c>
      <c r="D468" s="39"/>
      <c r="E468" s="2"/>
      <c r="F468" s="2"/>
    </row>
    <row r="469" spans="1:6" ht="12.75" x14ac:dyDescent="0.25">
      <c r="A469" s="9" t="s">
        <v>780</v>
      </c>
      <c r="B469" s="9" t="s">
        <v>287</v>
      </c>
      <c r="C469" s="12">
        <v>1</v>
      </c>
      <c r="D469" s="39"/>
      <c r="E469" s="2"/>
      <c r="F469" s="2"/>
    </row>
    <row r="470" spans="1:6" ht="12.75" x14ac:dyDescent="0.25">
      <c r="A470" s="9" t="s">
        <v>781</v>
      </c>
      <c r="B470" s="9" t="s">
        <v>287</v>
      </c>
      <c r="C470" s="12">
        <v>1</v>
      </c>
      <c r="D470" s="39"/>
      <c r="E470" s="2"/>
      <c r="F470" s="2"/>
    </row>
    <row r="471" spans="1:6" ht="12.75" x14ac:dyDescent="0.25">
      <c r="A471" s="9" t="s">
        <v>782</v>
      </c>
      <c r="B471" s="9" t="s">
        <v>288</v>
      </c>
      <c r="C471" s="12">
        <v>1</v>
      </c>
      <c r="D471" s="39"/>
      <c r="E471" s="2"/>
      <c r="F471" s="2"/>
    </row>
    <row r="472" spans="1:6" ht="12.75" x14ac:dyDescent="0.25">
      <c r="A472" s="9" t="s">
        <v>783</v>
      </c>
      <c r="B472" s="9" t="s">
        <v>287</v>
      </c>
      <c r="C472" s="12">
        <v>1</v>
      </c>
      <c r="D472" s="39"/>
      <c r="E472" s="2"/>
      <c r="F472" s="2"/>
    </row>
    <row r="473" spans="1:6" ht="12.75" x14ac:dyDescent="0.25">
      <c r="A473" s="9" t="s">
        <v>784</v>
      </c>
      <c r="B473" s="9" t="s">
        <v>287</v>
      </c>
      <c r="C473" s="12">
        <v>1</v>
      </c>
      <c r="D473" s="39"/>
      <c r="E473" s="2"/>
      <c r="F473" s="2"/>
    </row>
    <row r="474" spans="1:6" ht="12.75" x14ac:dyDescent="0.25">
      <c r="A474" s="9" t="s">
        <v>785</v>
      </c>
      <c r="B474" s="9" t="s">
        <v>287</v>
      </c>
      <c r="C474" s="12">
        <v>1</v>
      </c>
      <c r="D474" s="39"/>
      <c r="E474" s="2"/>
      <c r="F474" s="2"/>
    </row>
    <row r="475" spans="1:6" ht="12.75" x14ac:dyDescent="0.25">
      <c r="A475" s="9" t="s">
        <v>786</v>
      </c>
      <c r="B475" s="9" t="s">
        <v>287</v>
      </c>
      <c r="C475" s="12">
        <v>1</v>
      </c>
      <c r="D475" s="39"/>
      <c r="E475" s="2"/>
      <c r="F475" s="2"/>
    </row>
    <row r="476" spans="1:6" ht="12.75" x14ac:dyDescent="0.25">
      <c r="A476" s="9" t="s">
        <v>787</v>
      </c>
      <c r="B476" s="9" t="s">
        <v>288</v>
      </c>
      <c r="C476" s="12">
        <v>1</v>
      </c>
      <c r="D476" s="39"/>
      <c r="E476" s="2"/>
      <c r="F476" s="2"/>
    </row>
    <row r="477" spans="1:6" ht="12.75" x14ac:dyDescent="0.25">
      <c r="A477" s="9" t="s">
        <v>788</v>
      </c>
      <c r="B477" s="9" t="s">
        <v>288</v>
      </c>
      <c r="C477" s="12">
        <v>1</v>
      </c>
      <c r="D477" s="39"/>
      <c r="E477" s="2"/>
      <c r="F477" s="2"/>
    </row>
    <row r="478" spans="1:6" ht="12.75" x14ac:dyDescent="0.25">
      <c r="A478" s="9" t="s">
        <v>789</v>
      </c>
      <c r="B478" s="9" t="s">
        <v>287</v>
      </c>
      <c r="C478" s="12">
        <v>1</v>
      </c>
      <c r="D478" s="39"/>
      <c r="E478" s="2"/>
      <c r="F478" s="2"/>
    </row>
    <row r="479" spans="1:6" ht="12.75" x14ac:dyDescent="0.25">
      <c r="A479" s="9" t="s">
        <v>790</v>
      </c>
      <c r="B479" s="9" t="s">
        <v>289</v>
      </c>
      <c r="C479" s="12">
        <v>1</v>
      </c>
      <c r="D479" s="39"/>
      <c r="E479" s="2"/>
      <c r="F479" s="2"/>
    </row>
    <row r="480" spans="1:6" ht="12.75" x14ac:dyDescent="0.25">
      <c r="A480" s="9" t="s">
        <v>791</v>
      </c>
      <c r="B480" s="9" t="s">
        <v>289</v>
      </c>
      <c r="C480" s="12">
        <v>1</v>
      </c>
      <c r="D480" s="39"/>
      <c r="E480" s="2"/>
      <c r="F480" s="2"/>
    </row>
    <row r="481" spans="1:6" ht="12.75" x14ac:dyDescent="0.25">
      <c r="A481" s="9" t="s">
        <v>792</v>
      </c>
      <c r="B481" s="9" t="s">
        <v>289</v>
      </c>
      <c r="C481" s="12">
        <v>1</v>
      </c>
      <c r="D481" s="39"/>
      <c r="E481" s="2"/>
      <c r="F481" s="2"/>
    </row>
    <row r="482" spans="1:6" ht="12.75" x14ac:dyDescent="0.25">
      <c r="A482" s="9" t="s">
        <v>793</v>
      </c>
      <c r="B482" s="9" t="s">
        <v>71</v>
      </c>
      <c r="C482" s="12">
        <v>1</v>
      </c>
      <c r="D482" s="39"/>
      <c r="E482" s="2"/>
      <c r="F482" s="2"/>
    </row>
    <row r="483" spans="1:6" ht="12.75" x14ac:dyDescent="0.25">
      <c r="A483" s="9" t="s">
        <v>794</v>
      </c>
      <c r="B483" s="9" t="s">
        <v>71</v>
      </c>
      <c r="C483" s="12">
        <v>1</v>
      </c>
      <c r="D483" s="39"/>
      <c r="E483" s="2"/>
      <c r="F483" s="2"/>
    </row>
    <row r="484" spans="1:6" ht="12.75" x14ac:dyDescent="0.25">
      <c r="A484" s="9" t="s">
        <v>795</v>
      </c>
      <c r="B484" s="9" t="s">
        <v>71</v>
      </c>
      <c r="C484" s="12">
        <v>1</v>
      </c>
      <c r="D484" s="39"/>
      <c r="E484" s="2"/>
      <c r="F484" s="2"/>
    </row>
    <row r="485" spans="1:6" ht="12.75" x14ac:dyDescent="0.25">
      <c r="A485" s="9" t="s">
        <v>796</v>
      </c>
      <c r="B485" s="9" t="s">
        <v>72</v>
      </c>
      <c r="C485" s="12">
        <v>1</v>
      </c>
      <c r="D485" s="39"/>
      <c r="E485" s="2"/>
      <c r="F485" s="2"/>
    </row>
    <row r="486" spans="1:6" ht="12.75" x14ac:dyDescent="0.25">
      <c r="A486" s="9" t="s">
        <v>797</v>
      </c>
      <c r="B486" s="9" t="s">
        <v>72</v>
      </c>
      <c r="C486" s="12">
        <v>1</v>
      </c>
      <c r="D486" s="39"/>
      <c r="E486" s="2"/>
      <c r="F486" s="2"/>
    </row>
    <row r="487" spans="1:6" ht="12.75" x14ac:dyDescent="0.25">
      <c r="A487" s="9" t="s">
        <v>798</v>
      </c>
      <c r="B487" s="9" t="s">
        <v>72</v>
      </c>
      <c r="C487" s="12">
        <v>1</v>
      </c>
      <c r="D487" s="39"/>
      <c r="E487" s="2"/>
      <c r="F487" s="2"/>
    </row>
    <row r="488" spans="1:6" ht="12.75" x14ac:dyDescent="0.25">
      <c r="A488" s="9" t="s">
        <v>799</v>
      </c>
      <c r="B488" s="9" t="s">
        <v>72</v>
      </c>
      <c r="C488" s="12">
        <v>1</v>
      </c>
      <c r="D488" s="39"/>
      <c r="E488" s="2"/>
      <c r="F488" s="2"/>
    </row>
    <row r="489" spans="1:6" ht="12.75" x14ac:dyDescent="0.25">
      <c r="A489" s="9" t="s">
        <v>800</v>
      </c>
      <c r="B489" s="9" t="s">
        <v>72</v>
      </c>
      <c r="C489" s="12">
        <v>1</v>
      </c>
      <c r="D489" s="39"/>
      <c r="E489" s="2"/>
      <c r="F489" s="2"/>
    </row>
    <row r="490" spans="1:6" ht="12.75" x14ac:dyDescent="0.25">
      <c r="A490" s="9" t="s">
        <v>801</v>
      </c>
      <c r="B490" s="9" t="s">
        <v>73</v>
      </c>
      <c r="C490" s="12">
        <v>1</v>
      </c>
      <c r="D490" s="39"/>
      <c r="E490" s="2"/>
      <c r="F490" s="2"/>
    </row>
    <row r="491" spans="1:6" ht="12.75" x14ac:dyDescent="0.25">
      <c r="A491" s="9" t="s">
        <v>802</v>
      </c>
      <c r="B491" s="9" t="s">
        <v>73</v>
      </c>
      <c r="C491" s="12">
        <v>1</v>
      </c>
      <c r="D491" s="39"/>
      <c r="E491" s="2"/>
      <c r="F491" s="2"/>
    </row>
    <row r="492" spans="1:6" ht="12.75" x14ac:dyDescent="0.25">
      <c r="A492" s="9" t="s">
        <v>803</v>
      </c>
      <c r="B492" s="9" t="s">
        <v>72</v>
      </c>
      <c r="C492" s="12">
        <v>1</v>
      </c>
      <c r="D492" s="39"/>
      <c r="E492" s="2"/>
      <c r="F492" s="2"/>
    </row>
    <row r="493" spans="1:6" ht="12.75" x14ac:dyDescent="0.25">
      <c r="A493" s="9" t="s">
        <v>804</v>
      </c>
      <c r="B493" s="9" t="s">
        <v>72</v>
      </c>
      <c r="C493" s="12">
        <v>1</v>
      </c>
      <c r="D493" s="39"/>
      <c r="E493" s="2"/>
      <c r="F493" s="2"/>
    </row>
    <row r="494" spans="1:6" ht="12.75" x14ac:dyDescent="0.25">
      <c r="A494" s="9" t="s">
        <v>805</v>
      </c>
      <c r="B494" s="9" t="s">
        <v>72</v>
      </c>
      <c r="C494" s="12">
        <v>1</v>
      </c>
      <c r="D494" s="39"/>
      <c r="E494" s="2"/>
      <c r="F494" s="2"/>
    </row>
    <row r="495" spans="1:6" ht="12.75" x14ac:dyDescent="0.25">
      <c r="A495" s="9" t="s">
        <v>806</v>
      </c>
      <c r="B495" s="9" t="s">
        <v>72</v>
      </c>
      <c r="C495" s="12">
        <v>1</v>
      </c>
      <c r="D495" s="39"/>
      <c r="E495" s="2"/>
      <c r="F495" s="2"/>
    </row>
    <row r="496" spans="1:6" ht="12.75" x14ac:dyDescent="0.25">
      <c r="A496" s="9" t="s">
        <v>807</v>
      </c>
      <c r="B496" s="9" t="s">
        <v>74</v>
      </c>
      <c r="C496" s="12">
        <v>1</v>
      </c>
      <c r="D496" s="39"/>
      <c r="E496" s="2"/>
      <c r="F496" s="2"/>
    </row>
    <row r="497" spans="1:6" ht="12.75" x14ac:dyDescent="0.25">
      <c r="A497" s="9" t="s">
        <v>808</v>
      </c>
      <c r="B497" s="9" t="s">
        <v>75</v>
      </c>
      <c r="C497" s="12">
        <v>1</v>
      </c>
      <c r="D497" s="39"/>
      <c r="E497" s="2"/>
      <c r="F497" s="2"/>
    </row>
    <row r="498" spans="1:6" ht="12.75" x14ac:dyDescent="0.25">
      <c r="A498" s="9" t="s">
        <v>809</v>
      </c>
      <c r="B498" s="9" t="s">
        <v>76</v>
      </c>
      <c r="C498" s="12">
        <v>1</v>
      </c>
      <c r="D498" s="39"/>
      <c r="E498" s="2"/>
      <c r="F498" s="2"/>
    </row>
    <row r="499" spans="1:6" ht="12.75" x14ac:dyDescent="0.25">
      <c r="A499" s="9" t="s">
        <v>810</v>
      </c>
      <c r="B499" s="9" t="s">
        <v>77</v>
      </c>
      <c r="C499" s="12">
        <v>1</v>
      </c>
      <c r="D499" s="39"/>
      <c r="E499" s="2"/>
      <c r="F499" s="2"/>
    </row>
    <row r="500" spans="1:6" ht="12.75" x14ac:dyDescent="0.25">
      <c r="A500" s="9" t="s">
        <v>811</v>
      </c>
      <c r="B500" s="9" t="s">
        <v>78</v>
      </c>
      <c r="C500" s="12">
        <v>1</v>
      </c>
      <c r="D500" s="39"/>
      <c r="E500" s="2"/>
      <c r="F500" s="2"/>
    </row>
    <row r="501" spans="1:6" ht="12.75" x14ac:dyDescent="0.25">
      <c r="A501" s="9" t="s">
        <v>812</v>
      </c>
      <c r="B501" s="9" t="s">
        <v>79</v>
      </c>
      <c r="C501" s="12">
        <v>1</v>
      </c>
      <c r="D501" s="39"/>
      <c r="E501" s="2"/>
      <c r="F501" s="2"/>
    </row>
    <row r="502" spans="1:6" ht="12.75" x14ac:dyDescent="0.25">
      <c r="A502" s="9" t="s">
        <v>813</v>
      </c>
      <c r="B502" s="9" t="s">
        <v>80</v>
      </c>
      <c r="C502" s="12">
        <v>1</v>
      </c>
      <c r="D502" s="39"/>
      <c r="E502" s="2"/>
      <c r="F502" s="2"/>
    </row>
    <row r="503" spans="1:6" ht="12.75" x14ac:dyDescent="0.25">
      <c r="A503" s="9" t="s">
        <v>814</v>
      </c>
      <c r="B503" s="9" t="s">
        <v>81</v>
      </c>
      <c r="C503" s="12">
        <v>1</v>
      </c>
      <c r="D503" s="39"/>
      <c r="E503" s="2"/>
      <c r="F503" s="2"/>
    </row>
    <row r="504" spans="1:6" ht="12.75" x14ac:dyDescent="0.25">
      <c r="A504" s="9" t="s">
        <v>815</v>
      </c>
      <c r="B504" s="9" t="s">
        <v>82</v>
      </c>
      <c r="C504" s="12">
        <v>1</v>
      </c>
      <c r="D504" s="39"/>
      <c r="E504" s="2"/>
      <c r="F504" s="2"/>
    </row>
    <row r="505" spans="1:6" ht="12.75" x14ac:dyDescent="0.25">
      <c r="A505" s="9" t="s">
        <v>816</v>
      </c>
      <c r="B505" s="9" t="s">
        <v>83</v>
      </c>
      <c r="C505" s="12">
        <v>1</v>
      </c>
      <c r="D505" s="39"/>
      <c r="E505" s="2"/>
      <c r="F505" s="2"/>
    </row>
    <row r="506" spans="1:6" ht="12.75" x14ac:dyDescent="0.25">
      <c r="A506" s="9" t="s">
        <v>817</v>
      </c>
      <c r="B506" s="9" t="s">
        <v>84</v>
      </c>
      <c r="C506" s="12">
        <v>1</v>
      </c>
      <c r="D506" s="39"/>
      <c r="E506" s="2"/>
      <c r="F506" s="2"/>
    </row>
    <row r="507" spans="1:6" ht="12.75" x14ac:dyDescent="0.25">
      <c r="A507" s="9" t="s">
        <v>818</v>
      </c>
      <c r="B507" s="9" t="s">
        <v>85</v>
      </c>
      <c r="C507" s="12">
        <v>1</v>
      </c>
      <c r="D507" s="39"/>
      <c r="E507" s="2"/>
      <c r="F507" s="2"/>
    </row>
    <row r="508" spans="1:6" ht="12.75" x14ac:dyDescent="0.25">
      <c r="A508" s="9" t="s">
        <v>819</v>
      </c>
      <c r="B508" s="9" t="s">
        <v>86</v>
      </c>
      <c r="C508" s="12">
        <v>1</v>
      </c>
      <c r="D508" s="39"/>
      <c r="E508" s="2"/>
      <c r="F508" s="2"/>
    </row>
    <row r="509" spans="1:6" ht="12.75" x14ac:dyDescent="0.25">
      <c r="A509" s="9" t="s">
        <v>820</v>
      </c>
      <c r="B509" s="9" t="s">
        <v>86</v>
      </c>
      <c r="C509" s="12">
        <v>1</v>
      </c>
      <c r="D509" s="39"/>
      <c r="E509" s="2"/>
      <c r="F509" s="2"/>
    </row>
    <row r="510" spans="1:6" ht="12.75" x14ac:dyDescent="0.25">
      <c r="A510" s="9" t="s">
        <v>821</v>
      </c>
      <c r="B510" s="9" t="s">
        <v>87</v>
      </c>
      <c r="C510" s="12">
        <v>1</v>
      </c>
      <c r="D510" s="39"/>
      <c r="E510" s="2"/>
      <c r="F510" s="2"/>
    </row>
    <row r="511" spans="1:6" ht="12.75" x14ac:dyDescent="0.25">
      <c r="A511" s="9" t="s">
        <v>822</v>
      </c>
      <c r="B511" s="9" t="s">
        <v>290</v>
      </c>
      <c r="C511" s="12">
        <v>105328</v>
      </c>
      <c r="D511" s="39"/>
      <c r="E511" s="2"/>
      <c r="F511" s="2"/>
    </row>
    <row r="512" spans="1:6" ht="12.75" x14ac:dyDescent="0.25">
      <c r="A512" s="9" t="s">
        <v>823</v>
      </c>
      <c r="B512" s="9" t="s">
        <v>291</v>
      </c>
      <c r="C512" s="12">
        <v>1</v>
      </c>
      <c r="D512" s="39"/>
      <c r="E512" s="2"/>
      <c r="F512" s="2"/>
    </row>
    <row r="513" spans="1:6" ht="12.75" x14ac:dyDescent="0.25">
      <c r="A513" s="9" t="s">
        <v>824</v>
      </c>
      <c r="B513" s="9" t="s">
        <v>292</v>
      </c>
      <c r="C513" s="12">
        <v>1</v>
      </c>
      <c r="D513" s="39"/>
      <c r="E513" s="2"/>
      <c r="F513" s="2"/>
    </row>
    <row r="514" spans="1:6" ht="12.75" x14ac:dyDescent="0.25">
      <c r="A514" s="9" t="s">
        <v>825</v>
      </c>
      <c r="B514" s="9" t="s">
        <v>88</v>
      </c>
      <c r="C514" s="12">
        <v>9278.83</v>
      </c>
      <c r="D514" s="39"/>
      <c r="E514" s="2"/>
      <c r="F514" s="2"/>
    </row>
    <row r="515" spans="1:6" ht="12.75" x14ac:dyDescent="0.25">
      <c r="A515" s="9" t="s">
        <v>826</v>
      </c>
      <c r="B515" s="9" t="s">
        <v>88</v>
      </c>
      <c r="C515" s="12">
        <v>9278.83</v>
      </c>
      <c r="D515" s="39"/>
      <c r="E515" s="2"/>
      <c r="F515" s="2"/>
    </row>
    <row r="516" spans="1:6" ht="12.75" x14ac:dyDescent="0.25">
      <c r="A516" s="9" t="s">
        <v>827</v>
      </c>
      <c r="B516" s="9" t="s">
        <v>88</v>
      </c>
      <c r="C516" s="12">
        <v>9278.83</v>
      </c>
      <c r="D516" s="39"/>
      <c r="E516" s="2"/>
      <c r="F516" s="2"/>
    </row>
    <row r="517" spans="1:6" ht="12.75" x14ac:dyDescent="0.25">
      <c r="A517" s="9" t="s">
        <v>828</v>
      </c>
      <c r="B517" s="9" t="s">
        <v>88</v>
      </c>
      <c r="C517" s="12">
        <v>9278.83</v>
      </c>
      <c r="D517" s="39"/>
      <c r="E517" s="2"/>
      <c r="F517" s="2"/>
    </row>
    <row r="518" spans="1:6" ht="12.75" x14ac:dyDescent="0.25">
      <c r="A518" s="9" t="s">
        <v>829</v>
      </c>
      <c r="B518" s="9" t="s">
        <v>88</v>
      </c>
      <c r="C518" s="12">
        <v>9278.8799999999992</v>
      </c>
      <c r="D518" s="39"/>
      <c r="E518" s="2"/>
      <c r="F518" s="2"/>
    </row>
    <row r="519" spans="1:6" ht="12.75" x14ac:dyDescent="0.25">
      <c r="A519" s="9" t="s">
        <v>830</v>
      </c>
      <c r="B519" s="9" t="s">
        <v>89</v>
      </c>
      <c r="C519" s="12">
        <v>580</v>
      </c>
      <c r="D519" s="39"/>
      <c r="E519" s="2"/>
      <c r="F519" s="2"/>
    </row>
    <row r="520" spans="1:6" ht="12.75" x14ac:dyDescent="0.25">
      <c r="A520" s="9" t="s">
        <v>831</v>
      </c>
      <c r="B520" s="9" t="s">
        <v>89</v>
      </c>
      <c r="C520" s="12">
        <v>580</v>
      </c>
      <c r="D520" s="39"/>
      <c r="E520" s="2"/>
      <c r="F520" s="2"/>
    </row>
    <row r="521" spans="1:6" ht="12.75" x14ac:dyDescent="0.25">
      <c r="A521" s="9" t="s">
        <v>832</v>
      </c>
      <c r="B521" s="9" t="s">
        <v>89</v>
      </c>
      <c r="C521" s="12">
        <v>580</v>
      </c>
      <c r="D521" s="39"/>
      <c r="E521" s="2"/>
      <c r="F521" s="2"/>
    </row>
    <row r="522" spans="1:6" ht="12.75" x14ac:dyDescent="0.25">
      <c r="A522" s="9" t="s">
        <v>833</v>
      </c>
      <c r="B522" s="9" t="s">
        <v>89</v>
      </c>
      <c r="C522" s="12">
        <v>580</v>
      </c>
      <c r="D522" s="39"/>
      <c r="E522" s="2"/>
      <c r="F522" s="2"/>
    </row>
    <row r="523" spans="1:6" ht="12.75" x14ac:dyDescent="0.25">
      <c r="A523" s="9" t="s">
        <v>834</v>
      </c>
      <c r="B523" s="9" t="s">
        <v>89</v>
      </c>
      <c r="C523" s="12">
        <v>580</v>
      </c>
      <c r="D523" s="39"/>
      <c r="E523" s="2"/>
      <c r="F523" s="2"/>
    </row>
    <row r="524" spans="1:6" ht="12.75" x14ac:dyDescent="0.25">
      <c r="A524" s="9" t="s">
        <v>835</v>
      </c>
      <c r="B524" s="9" t="s">
        <v>89</v>
      </c>
      <c r="C524" s="12">
        <v>580</v>
      </c>
      <c r="D524" s="39"/>
      <c r="E524" s="2"/>
      <c r="F524" s="2"/>
    </row>
    <row r="525" spans="1:6" ht="12.75" x14ac:dyDescent="0.25">
      <c r="A525" s="9" t="s">
        <v>836</v>
      </c>
      <c r="B525" s="9" t="s">
        <v>89</v>
      </c>
      <c r="C525" s="12">
        <v>580</v>
      </c>
      <c r="D525" s="39"/>
      <c r="E525" s="2"/>
      <c r="F525" s="2"/>
    </row>
    <row r="526" spans="1:6" ht="12.75" x14ac:dyDescent="0.25">
      <c r="A526" s="9" t="s">
        <v>837</v>
      </c>
      <c r="B526" s="9" t="s">
        <v>89</v>
      </c>
      <c r="C526" s="12">
        <v>580</v>
      </c>
      <c r="D526" s="39"/>
      <c r="E526" s="2"/>
      <c r="F526" s="2"/>
    </row>
    <row r="527" spans="1:6" ht="12.75" x14ac:dyDescent="0.25">
      <c r="A527" s="9" t="s">
        <v>838</v>
      </c>
      <c r="B527" s="9" t="s">
        <v>89</v>
      </c>
      <c r="C527" s="12">
        <v>580</v>
      </c>
      <c r="D527" s="39"/>
      <c r="E527" s="2"/>
      <c r="F527" s="2"/>
    </row>
    <row r="528" spans="1:6" ht="12.75" x14ac:dyDescent="0.25">
      <c r="A528" s="9" t="s">
        <v>839</v>
      </c>
      <c r="B528" s="9" t="s">
        <v>89</v>
      </c>
      <c r="C528" s="12">
        <v>580</v>
      </c>
      <c r="D528" s="39"/>
      <c r="E528" s="2"/>
      <c r="F528" s="2"/>
    </row>
    <row r="529" spans="1:6" ht="12.75" x14ac:dyDescent="0.25">
      <c r="A529" s="9" t="s">
        <v>840</v>
      </c>
      <c r="B529" s="9" t="s">
        <v>89</v>
      </c>
      <c r="C529" s="12">
        <v>580</v>
      </c>
      <c r="D529" s="39"/>
      <c r="E529" s="2"/>
      <c r="F529" s="2"/>
    </row>
    <row r="530" spans="1:6" ht="12.75" x14ac:dyDescent="0.25">
      <c r="A530" s="9" t="s">
        <v>841</v>
      </c>
      <c r="B530" s="9" t="s">
        <v>89</v>
      </c>
      <c r="C530" s="12">
        <v>580</v>
      </c>
      <c r="D530" s="39"/>
      <c r="E530" s="2"/>
      <c r="F530" s="2"/>
    </row>
    <row r="531" spans="1:6" ht="12.75" x14ac:dyDescent="0.25">
      <c r="A531" s="9" t="s">
        <v>842</v>
      </c>
      <c r="B531" s="9" t="s">
        <v>89</v>
      </c>
      <c r="C531" s="12">
        <v>580</v>
      </c>
      <c r="D531" s="39"/>
      <c r="E531" s="2"/>
      <c r="F531" s="2"/>
    </row>
    <row r="532" spans="1:6" ht="12.75" x14ac:dyDescent="0.25">
      <c r="A532" s="9" t="s">
        <v>843</v>
      </c>
      <c r="B532" s="9" t="s">
        <v>89</v>
      </c>
      <c r="C532" s="12">
        <v>580</v>
      </c>
      <c r="D532" s="39"/>
      <c r="E532" s="2"/>
      <c r="F532" s="2"/>
    </row>
    <row r="533" spans="1:6" ht="12.75" x14ac:dyDescent="0.25">
      <c r="A533" s="9" t="s">
        <v>844</v>
      </c>
      <c r="B533" s="9" t="s">
        <v>89</v>
      </c>
      <c r="C533" s="12">
        <v>580</v>
      </c>
      <c r="D533" s="39"/>
      <c r="E533" s="2"/>
      <c r="F533" s="2"/>
    </row>
    <row r="534" spans="1:6" ht="12.75" x14ac:dyDescent="0.25">
      <c r="A534" s="9" t="s">
        <v>845</v>
      </c>
      <c r="B534" s="9" t="s">
        <v>89</v>
      </c>
      <c r="C534" s="12">
        <v>580</v>
      </c>
      <c r="D534" s="39"/>
      <c r="E534" s="2"/>
      <c r="F534" s="2"/>
    </row>
    <row r="535" spans="1:6" ht="12.75" x14ac:dyDescent="0.25">
      <c r="A535" s="9" t="s">
        <v>846</v>
      </c>
      <c r="B535" s="9" t="s">
        <v>89</v>
      </c>
      <c r="C535" s="12">
        <v>580</v>
      </c>
      <c r="D535" s="39"/>
      <c r="E535" s="2"/>
      <c r="F535" s="2"/>
    </row>
    <row r="536" spans="1:6" ht="12.75" x14ac:dyDescent="0.25">
      <c r="A536" s="9" t="s">
        <v>847</v>
      </c>
      <c r="B536" s="9" t="s">
        <v>89</v>
      </c>
      <c r="C536" s="12">
        <v>580</v>
      </c>
      <c r="D536" s="39"/>
      <c r="E536" s="2"/>
      <c r="F536" s="2"/>
    </row>
    <row r="537" spans="1:6" ht="12.75" x14ac:dyDescent="0.25">
      <c r="A537" s="9" t="s">
        <v>848</v>
      </c>
      <c r="B537" s="9" t="s">
        <v>89</v>
      </c>
      <c r="C537" s="12">
        <v>580</v>
      </c>
      <c r="D537" s="39"/>
      <c r="E537" s="2"/>
      <c r="F537" s="2"/>
    </row>
    <row r="538" spans="1:6" ht="12.75" x14ac:dyDescent="0.25">
      <c r="A538" s="9" t="s">
        <v>849</v>
      </c>
      <c r="B538" s="9" t="s">
        <v>89</v>
      </c>
      <c r="C538" s="12">
        <v>580</v>
      </c>
      <c r="D538" s="39"/>
      <c r="E538" s="2"/>
      <c r="F538" s="2"/>
    </row>
    <row r="539" spans="1:6" ht="12.75" x14ac:dyDescent="0.25">
      <c r="A539" s="9" t="s">
        <v>850</v>
      </c>
      <c r="B539" s="9" t="s">
        <v>89</v>
      </c>
      <c r="C539" s="12">
        <v>580</v>
      </c>
      <c r="D539" s="39"/>
      <c r="E539" s="2"/>
      <c r="F539" s="2"/>
    </row>
    <row r="540" spans="1:6" ht="12.75" x14ac:dyDescent="0.25">
      <c r="A540" s="9" t="s">
        <v>851</v>
      </c>
      <c r="B540" s="9" t="s">
        <v>89</v>
      </c>
      <c r="C540" s="12">
        <v>580</v>
      </c>
      <c r="D540" s="39"/>
      <c r="E540" s="2"/>
      <c r="F540" s="2"/>
    </row>
    <row r="541" spans="1:6" ht="12.75" x14ac:dyDescent="0.25">
      <c r="A541" s="9" t="s">
        <v>852</v>
      </c>
      <c r="B541" s="9" t="s">
        <v>89</v>
      </c>
      <c r="C541" s="12">
        <v>580</v>
      </c>
      <c r="D541" s="39"/>
      <c r="E541" s="2"/>
      <c r="F541" s="2"/>
    </row>
    <row r="542" spans="1:6" ht="12.75" x14ac:dyDescent="0.25">
      <c r="A542" s="9" t="s">
        <v>853</v>
      </c>
      <c r="B542" s="9" t="s">
        <v>89</v>
      </c>
      <c r="C542" s="12">
        <v>580</v>
      </c>
      <c r="D542" s="39"/>
      <c r="E542" s="2"/>
      <c r="F542" s="2"/>
    </row>
    <row r="543" spans="1:6" ht="12.75" x14ac:dyDescent="0.25">
      <c r="A543" s="9" t="s">
        <v>854</v>
      </c>
      <c r="B543" s="9" t="s">
        <v>89</v>
      </c>
      <c r="C543" s="12">
        <v>580</v>
      </c>
      <c r="D543" s="39"/>
      <c r="E543" s="2"/>
      <c r="F543" s="2"/>
    </row>
    <row r="544" spans="1:6" ht="12.75" x14ac:dyDescent="0.25">
      <c r="A544" s="9" t="s">
        <v>855</v>
      </c>
      <c r="B544" s="9" t="s">
        <v>89</v>
      </c>
      <c r="C544" s="12">
        <v>580</v>
      </c>
      <c r="D544" s="39"/>
      <c r="E544" s="2"/>
      <c r="F544" s="2"/>
    </row>
    <row r="545" spans="1:6" ht="12.75" x14ac:dyDescent="0.25">
      <c r="A545" s="9" t="s">
        <v>856</v>
      </c>
      <c r="B545" s="9" t="s">
        <v>89</v>
      </c>
      <c r="C545" s="12">
        <v>580</v>
      </c>
      <c r="D545" s="39"/>
      <c r="E545" s="2"/>
      <c r="F545" s="2"/>
    </row>
    <row r="546" spans="1:6" ht="12.75" x14ac:dyDescent="0.25">
      <c r="A546" s="9" t="s">
        <v>857</v>
      </c>
      <c r="B546" s="9" t="s">
        <v>89</v>
      </c>
      <c r="C546" s="12">
        <v>580</v>
      </c>
      <c r="D546" s="39"/>
      <c r="E546" s="2"/>
      <c r="F546" s="2"/>
    </row>
    <row r="547" spans="1:6" ht="12.75" x14ac:dyDescent="0.25">
      <c r="A547" s="9" t="s">
        <v>858</v>
      </c>
      <c r="B547" s="9" t="s">
        <v>89</v>
      </c>
      <c r="C547" s="12">
        <v>580</v>
      </c>
      <c r="D547" s="39"/>
      <c r="E547" s="2"/>
      <c r="F547" s="2"/>
    </row>
    <row r="548" spans="1:6" ht="12.75" x14ac:dyDescent="0.25">
      <c r="A548" s="9" t="s">
        <v>859</v>
      </c>
      <c r="B548" s="9" t="s">
        <v>89</v>
      </c>
      <c r="C548" s="12">
        <v>580</v>
      </c>
      <c r="D548" s="39"/>
      <c r="E548" s="2"/>
      <c r="F548" s="2"/>
    </row>
    <row r="549" spans="1:6" ht="12.75" x14ac:dyDescent="0.25">
      <c r="A549" s="9" t="s">
        <v>860</v>
      </c>
      <c r="B549" s="9" t="s">
        <v>90</v>
      </c>
      <c r="C549" s="12">
        <v>8410</v>
      </c>
      <c r="D549" s="39"/>
      <c r="E549" s="2"/>
      <c r="F549" s="2"/>
    </row>
    <row r="550" spans="1:6" ht="12.75" x14ac:dyDescent="0.25">
      <c r="A550" s="9" t="s">
        <v>861</v>
      </c>
      <c r="B550" s="9" t="s">
        <v>90</v>
      </c>
      <c r="C550" s="12">
        <v>8410</v>
      </c>
      <c r="D550" s="39"/>
      <c r="E550" s="2"/>
      <c r="F550" s="2"/>
    </row>
    <row r="551" spans="1:6" ht="12.75" x14ac:dyDescent="0.25">
      <c r="A551" s="9" t="s">
        <v>862</v>
      </c>
      <c r="B551" s="9" t="s">
        <v>90</v>
      </c>
      <c r="C551" s="12">
        <v>8410</v>
      </c>
      <c r="D551" s="39"/>
      <c r="E551" s="2"/>
      <c r="F551" s="2"/>
    </row>
    <row r="552" spans="1:6" ht="12.75" x14ac:dyDescent="0.25">
      <c r="A552" s="9" t="s">
        <v>863</v>
      </c>
      <c r="B552" s="9" t="s">
        <v>90</v>
      </c>
      <c r="C552" s="12">
        <v>8410</v>
      </c>
      <c r="D552" s="39"/>
      <c r="E552" s="2"/>
      <c r="F552" s="2"/>
    </row>
    <row r="553" spans="1:6" ht="12.75" x14ac:dyDescent="0.25">
      <c r="A553" s="9" t="s">
        <v>864</v>
      </c>
      <c r="B553" s="9" t="s">
        <v>90</v>
      </c>
      <c r="C553" s="12">
        <v>8410</v>
      </c>
      <c r="D553" s="39"/>
      <c r="E553" s="2"/>
      <c r="F553" s="2"/>
    </row>
    <row r="554" spans="1:6" ht="12.75" x14ac:dyDescent="0.25">
      <c r="A554" s="9" t="s">
        <v>865</v>
      </c>
      <c r="B554" s="9" t="s">
        <v>91</v>
      </c>
      <c r="C554" s="12">
        <v>1854.84</v>
      </c>
      <c r="D554" s="39"/>
      <c r="E554" s="2"/>
      <c r="F554" s="2"/>
    </row>
    <row r="555" spans="1:6" ht="12.75" x14ac:dyDescent="0.25">
      <c r="A555" s="9" t="s">
        <v>866</v>
      </c>
      <c r="B555" s="9" t="s">
        <v>91</v>
      </c>
      <c r="C555" s="12">
        <v>1854.84</v>
      </c>
      <c r="D555" s="39"/>
      <c r="E555" s="2"/>
      <c r="F555" s="2"/>
    </row>
    <row r="556" spans="1:6" ht="12.75" x14ac:dyDescent="0.25">
      <c r="A556" s="9" t="s">
        <v>867</v>
      </c>
      <c r="B556" s="9" t="s">
        <v>91</v>
      </c>
      <c r="C556" s="12">
        <v>1854.84</v>
      </c>
      <c r="D556" s="39"/>
      <c r="E556" s="2"/>
      <c r="F556" s="2"/>
    </row>
    <row r="557" spans="1:6" ht="12.75" x14ac:dyDescent="0.25">
      <c r="A557" s="9" t="s">
        <v>868</v>
      </c>
      <c r="B557" s="9" t="s">
        <v>91</v>
      </c>
      <c r="C557" s="12">
        <v>1854.84</v>
      </c>
      <c r="D557" s="39"/>
      <c r="E557" s="2"/>
      <c r="F557" s="2"/>
    </row>
    <row r="558" spans="1:6" ht="12.75" x14ac:dyDescent="0.25">
      <c r="A558" s="9" t="s">
        <v>869</v>
      </c>
      <c r="B558" s="9" t="s">
        <v>91</v>
      </c>
      <c r="C558" s="12">
        <v>1854.84</v>
      </c>
      <c r="D558" s="39"/>
      <c r="E558" s="2"/>
      <c r="F558" s="2"/>
    </row>
    <row r="559" spans="1:6" ht="12.75" x14ac:dyDescent="0.25">
      <c r="A559" s="9" t="s">
        <v>870</v>
      </c>
      <c r="B559" s="9" t="s">
        <v>91</v>
      </c>
      <c r="C559" s="12">
        <v>1854.84</v>
      </c>
      <c r="D559" s="39"/>
      <c r="E559" s="2"/>
      <c r="F559" s="2"/>
    </row>
    <row r="560" spans="1:6" ht="12.75" x14ac:dyDescent="0.25">
      <c r="A560" s="9" t="s">
        <v>871</v>
      </c>
      <c r="B560" s="9" t="s">
        <v>91</v>
      </c>
      <c r="C560" s="12">
        <v>1854.84</v>
      </c>
      <c r="D560" s="39"/>
      <c r="E560" s="2"/>
      <c r="F560" s="2"/>
    </row>
    <row r="561" spans="1:6" ht="12.75" x14ac:dyDescent="0.25">
      <c r="A561" s="9" t="s">
        <v>872</v>
      </c>
      <c r="B561" s="9" t="s">
        <v>91</v>
      </c>
      <c r="C561" s="12">
        <v>1854.84</v>
      </c>
      <c r="D561" s="39"/>
      <c r="E561" s="2"/>
      <c r="F561" s="2"/>
    </row>
    <row r="562" spans="1:6" ht="12.75" x14ac:dyDescent="0.25">
      <c r="A562" s="9" t="s">
        <v>873</v>
      </c>
      <c r="B562" s="9" t="s">
        <v>91</v>
      </c>
      <c r="C562" s="12">
        <v>1854.84</v>
      </c>
      <c r="D562" s="39"/>
      <c r="E562" s="2"/>
      <c r="F562" s="2"/>
    </row>
    <row r="563" spans="1:6" ht="25.5" x14ac:dyDescent="0.25">
      <c r="A563" s="9" t="s">
        <v>874</v>
      </c>
      <c r="B563" s="9" t="s">
        <v>293</v>
      </c>
      <c r="C563" s="12">
        <v>1</v>
      </c>
      <c r="D563" s="39"/>
      <c r="E563" s="2"/>
      <c r="F563" s="2"/>
    </row>
    <row r="564" spans="1:6" ht="12.75" x14ac:dyDescent="0.25">
      <c r="A564" s="9" t="s">
        <v>875</v>
      </c>
      <c r="B564" s="9" t="s">
        <v>212</v>
      </c>
      <c r="C564" s="12">
        <v>1</v>
      </c>
      <c r="D564" s="39"/>
      <c r="E564" s="2"/>
      <c r="F564" s="2"/>
    </row>
    <row r="565" spans="1:6" ht="12.75" x14ac:dyDescent="0.25">
      <c r="A565" s="9" t="s">
        <v>876</v>
      </c>
      <c r="B565" s="9" t="s">
        <v>294</v>
      </c>
      <c r="C565" s="12">
        <v>1</v>
      </c>
      <c r="D565" s="39"/>
      <c r="E565" s="2"/>
      <c r="F565" s="2"/>
    </row>
    <row r="566" spans="1:6" ht="12.75" x14ac:dyDescent="0.25">
      <c r="A566" s="9" t="s">
        <v>877</v>
      </c>
      <c r="B566" s="9" t="s">
        <v>276</v>
      </c>
      <c r="C566" s="12">
        <v>1</v>
      </c>
      <c r="D566" s="39"/>
      <c r="E566" s="2"/>
      <c r="F566" s="2"/>
    </row>
    <row r="567" spans="1:6" ht="12.75" x14ac:dyDescent="0.25">
      <c r="A567" s="9" t="s">
        <v>878</v>
      </c>
      <c r="B567" s="9" t="s">
        <v>276</v>
      </c>
      <c r="C567" s="12">
        <v>1</v>
      </c>
      <c r="D567" s="39"/>
      <c r="E567" s="2"/>
      <c r="F567" s="2"/>
    </row>
    <row r="568" spans="1:6" ht="12.75" x14ac:dyDescent="0.25">
      <c r="A568" s="9" t="s">
        <v>879</v>
      </c>
      <c r="B568" s="9" t="s">
        <v>276</v>
      </c>
      <c r="C568" s="12">
        <v>1</v>
      </c>
      <c r="D568" s="39"/>
      <c r="E568" s="2"/>
      <c r="F568" s="2"/>
    </row>
    <row r="569" spans="1:6" ht="12.75" x14ac:dyDescent="0.25">
      <c r="A569" s="9" t="s">
        <v>880</v>
      </c>
      <c r="B569" s="9" t="s">
        <v>276</v>
      </c>
      <c r="C569" s="12">
        <v>1</v>
      </c>
      <c r="D569" s="39"/>
      <c r="E569" s="2"/>
      <c r="F569" s="2"/>
    </row>
    <row r="570" spans="1:6" ht="12.75" x14ac:dyDescent="0.25">
      <c r="A570" s="9" t="s">
        <v>881</v>
      </c>
      <c r="B570" s="9" t="s">
        <v>295</v>
      </c>
      <c r="C570" s="12">
        <v>1</v>
      </c>
      <c r="D570" s="39"/>
      <c r="E570" s="2"/>
      <c r="F570" s="2"/>
    </row>
    <row r="571" spans="1:6" ht="12.75" x14ac:dyDescent="0.25">
      <c r="A571" s="9" t="s">
        <v>882</v>
      </c>
      <c r="B571" s="9" t="s">
        <v>296</v>
      </c>
      <c r="C571" s="12">
        <v>1</v>
      </c>
      <c r="D571" s="39"/>
      <c r="E571" s="2"/>
      <c r="F571" s="2"/>
    </row>
    <row r="572" spans="1:6" ht="12.75" x14ac:dyDescent="0.25">
      <c r="A572" s="9" t="s">
        <v>883</v>
      </c>
      <c r="B572" s="9" t="s">
        <v>297</v>
      </c>
      <c r="C572" s="12">
        <v>1</v>
      </c>
      <c r="D572" s="39"/>
      <c r="E572" s="2"/>
      <c r="F572" s="2"/>
    </row>
    <row r="573" spans="1:6" ht="12.75" x14ac:dyDescent="0.25">
      <c r="A573" s="9" t="s">
        <v>884</v>
      </c>
      <c r="B573" s="9" t="s">
        <v>298</v>
      </c>
      <c r="C573" s="12">
        <v>1</v>
      </c>
      <c r="D573" s="39"/>
      <c r="E573" s="2"/>
      <c r="F573" s="2"/>
    </row>
    <row r="574" spans="1:6" ht="12.75" x14ac:dyDescent="0.25">
      <c r="A574" s="9" t="s">
        <v>885</v>
      </c>
      <c r="B574" s="9" t="s">
        <v>299</v>
      </c>
      <c r="C574" s="12">
        <v>1</v>
      </c>
      <c r="D574" s="39"/>
      <c r="E574" s="2"/>
      <c r="F574" s="2"/>
    </row>
    <row r="575" spans="1:6" ht="12.75" x14ac:dyDescent="0.25">
      <c r="A575" s="9" t="s">
        <v>886</v>
      </c>
      <c r="B575" s="9" t="s">
        <v>300</v>
      </c>
      <c r="C575" s="12">
        <v>1</v>
      </c>
      <c r="D575" s="39"/>
      <c r="E575" s="2"/>
      <c r="F575" s="2"/>
    </row>
    <row r="576" spans="1:6" ht="12.75" x14ac:dyDescent="0.25">
      <c r="A576" s="9" t="s">
        <v>887</v>
      </c>
      <c r="B576" s="9" t="s">
        <v>300</v>
      </c>
      <c r="C576" s="12">
        <v>1</v>
      </c>
      <c r="D576" s="39"/>
      <c r="E576" s="2"/>
      <c r="F576" s="2"/>
    </row>
    <row r="577" spans="1:6" ht="12.75" x14ac:dyDescent="0.25">
      <c r="A577" s="9" t="s">
        <v>888</v>
      </c>
      <c r="B577" s="9" t="s">
        <v>301</v>
      </c>
      <c r="C577" s="12">
        <v>1</v>
      </c>
      <c r="D577" s="39"/>
      <c r="E577" s="2"/>
      <c r="F577" s="2"/>
    </row>
    <row r="578" spans="1:6" ht="12.75" x14ac:dyDescent="0.25">
      <c r="A578" s="9" t="s">
        <v>889</v>
      </c>
      <c r="B578" s="9" t="s">
        <v>302</v>
      </c>
      <c r="C578" s="12">
        <v>1</v>
      </c>
      <c r="D578" s="39"/>
      <c r="E578" s="2"/>
      <c r="F578" s="2"/>
    </row>
    <row r="579" spans="1:6" ht="12.75" x14ac:dyDescent="0.25">
      <c r="A579" s="9" t="s">
        <v>890</v>
      </c>
      <c r="B579" s="9" t="s">
        <v>300</v>
      </c>
      <c r="C579" s="12">
        <v>1</v>
      </c>
      <c r="D579" s="39"/>
      <c r="E579" s="2"/>
      <c r="F579" s="2"/>
    </row>
    <row r="580" spans="1:6" ht="12.75" x14ac:dyDescent="0.25">
      <c r="A580" s="9" t="s">
        <v>891</v>
      </c>
      <c r="B580" s="9" t="s">
        <v>303</v>
      </c>
      <c r="C580" s="12">
        <v>1</v>
      </c>
      <c r="D580" s="39"/>
      <c r="E580" s="2"/>
      <c r="F580" s="2"/>
    </row>
    <row r="581" spans="1:6" ht="12.75" x14ac:dyDescent="0.25">
      <c r="A581" s="9" t="s">
        <v>892</v>
      </c>
      <c r="B581" s="9" t="s">
        <v>303</v>
      </c>
      <c r="C581" s="12">
        <v>1</v>
      </c>
      <c r="D581" s="39"/>
      <c r="E581" s="2"/>
      <c r="F581" s="2"/>
    </row>
    <row r="582" spans="1:6" ht="12.75" x14ac:dyDescent="0.25">
      <c r="A582" s="9" t="s">
        <v>893</v>
      </c>
      <c r="B582" s="9" t="s">
        <v>304</v>
      </c>
      <c r="C582" s="12">
        <v>1</v>
      </c>
      <c r="D582" s="39"/>
      <c r="E582" s="2"/>
      <c r="F582" s="2"/>
    </row>
    <row r="583" spans="1:6" ht="12.75" x14ac:dyDescent="0.25">
      <c r="A583" s="9" t="s">
        <v>894</v>
      </c>
      <c r="B583" s="9" t="s">
        <v>304</v>
      </c>
      <c r="C583" s="12">
        <v>1</v>
      </c>
      <c r="D583" s="39"/>
      <c r="E583" s="2"/>
      <c r="F583" s="2"/>
    </row>
    <row r="584" spans="1:6" ht="12.75" x14ac:dyDescent="0.25">
      <c r="A584" s="9" t="s">
        <v>895</v>
      </c>
      <c r="B584" s="9" t="s">
        <v>305</v>
      </c>
      <c r="C584" s="12">
        <v>1</v>
      </c>
      <c r="D584" s="39"/>
      <c r="E584" s="2"/>
      <c r="F584" s="2"/>
    </row>
    <row r="585" spans="1:6" ht="12.75" x14ac:dyDescent="0.25">
      <c r="A585" s="9" t="s">
        <v>896</v>
      </c>
      <c r="B585" s="9" t="s">
        <v>306</v>
      </c>
      <c r="C585" s="12">
        <v>1</v>
      </c>
      <c r="D585" s="39"/>
      <c r="E585" s="2"/>
      <c r="F585" s="2"/>
    </row>
    <row r="586" spans="1:6" ht="12.75" x14ac:dyDescent="0.25">
      <c r="A586" s="9" t="s">
        <v>897</v>
      </c>
      <c r="B586" s="9" t="s">
        <v>307</v>
      </c>
      <c r="C586" s="12">
        <v>1</v>
      </c>
      <c r="D586" s="39"/>
      <c r="E586" s="2"/>
      <c r="F586" s="2"/>
    </row>
    <row r="587" spans="1:6" ht="12.75" x14ac:dyDescent="0.25">
      <c r="A587" s="9" t="s">
        <v>898</v>
      </c>
      <c r="B587" s="9" t="s">
        <v>308</v>
      </c>
      <c r="C587" s="12">
        <v>1</v>
      </c>
      <c r="D587" s="39"/>
      <c r="E587" s="2"/>
      <c r="F587" s="2"/>
    </row>
    <row r="588" spans="1:6" ht="12.75" x14ac:dyDescent="0.25">
      <c r="A588" s="9" t="s">
        <v>899</v>
      </c>
      <c r="B588" s="9" t="s">
        <v>309</v>
      </c>
      <c r="C588" s="12">
        <v>1</v>
      </c>
      <c r="D588" s="39"/>
      <c r="E588" s="2"/>
      <c r="F588" s="2"/>
    </row>
    <row r="589" spans="1:6" ht="12.75" x14ac:dyDescent="0.25">
      <c r="A589" s="9" t="s">
        <v>900</v>
      </c>
      <c r="B589" s="9" t="s">
        <v>309</v>
      </c>
      <c r="C589" s="12">
        <v>1</v>
      </c>
      <c r="D589" s="39"/>
      <c r="E589" s="2"/>
      <c r="F589" s="2"/>
    </row>
    <row r="590" spans="1:6" ht="12.75" x14ac:dyDescent="0.25">
      <c r="A590" s="9" t="s">
        <v>901</v>
      </c>
      <c r="B590" s="9" t="s">
        <v>309</v>
      </c>
      <c r="C590" s="12">
        <v>1</v>
      </c>
      <c r="D590" s="39"/>
      <c r="E590" s="2"/>
      <c r="F590" s="2"/>
    </row>
    <row r="591" spans="1:6" ht="12.75" x14ac:dyDescent="0.25">
      <c r="A591" s="9" t="s">
        <v>902</v>
      </c>
      <c r="B591" s="9" t="s">
        <v>309</v>
      </c>
      <c r="C591" s="12">
        <v>1</v>
      </c>
      <c r="D591" s="39"/>
      <c r="E591" s="2"/>
      <c r="F591" s="2"/>
    </row>
    <row r="592" spans="1:6" ht="12.75" x14ac:dyDescent="0.25">
      <c r="A592" s="9" t="s">
        <v>903</v>
      </c>
      <c r="B592" s="9" t="s">
        <v>309</v>
      </c>
      <c r="C592" s="12">
        <v>1</v>
      </c>
      <c r="D592" s="39"/>
      <c r="E592" s="2"/>
      <c r="F592" s="2"/>
    </row>
    <row r="593" spans="1:6" ht="12.75" x14ac:dyDescent="0.25">
      <c r="A593" s="9" t="s">
        <v>904</v>
      </c>
      <c r="B593" s="9" t="s">
        <v>309</v>
      </c>
      <c r="C593" s="12">
        <v>1</v>
      </c>
      <c r="D593" s="39"/>
      <c r="E593" s="2"/>
      <c r="F593" s="2"/>
    </row>
    <row r="594" spans="1:6" ht="12.75" x14ac:dyDescent="0.25">
      <c r="A594" s="9" t="s">
        <v>905</v>
      </c>
      <c r="B594" s="9" t="s">
        <v>309</v>
      </c>
      <c r="C594" s="12">
        <v>1</v>
      </c>
      <c r="D594" s="39"/>
      <c r="E594" s="2"/>
      <c r="F594" s="2"/>
    </row>
    <row r="595" spans="1:6" ht="12.75" x14ac:dyDescent="0.25">
      <c r="A595" s="9" t="s">
        <v>906</v>
      </c>
      <c r="B595" s="9" t="s">
        <v>309</v>
      </c>
      <c r="C595" s="12">
        <v>1</v>
      </c>
      <c r="D595" s="39"/>
      <c r="E595" s="2"/>
      <c r="F595" s="2"/>
    </row>
    <row r="596" spans="1:6" ht="12.75" x14ac:dyDescent="0.25">
      <c r="A596" s="9" t="s">
        <v>907</v>
      </c>
      <c r="B596" s="9" t="s">
        <v>309</v>
      </c>
      <c r="C596" s="12">
        <v>1</v>
      </c>
      <c r="D596" s="39"/>
      <c r="E596" s="2"/>
      <c r="F596" s="2"/>
    </row>
    <row r="597" spans="1:6" ht="12.75" x14ac:dyDescent="0.25">
      <c r="A597" s="9" t="s">
        <v>908</v>
      </c>
      <c r="B597" s="9" t="s">
        <v>310</v>
      </c>
      <c r="C597" s="12">
        <v>1</v>
      </c>
      <c r="D597" s="39"/>
      <c r="E597" s="2"/>
      <c r="F597" s="2"/>
    </row>
    <row r="598" spans="1:6" ht="12.75" x14ac:dyDescent="0.25">
      <c r="A598" s="9" t="s">
        <v>909</v>
      </c>
      <c r="B598" s="9" t="s">
        <v>311</v>
      </c>
      <c r="C598" s="12">
        <v>1</v>
      </c>
      <c r="D598" s="39"/>
      <c r="E598" s="2"/>
      <c r="F598" s="2"/>
    </row>
    <row r="599" spans="1:6" ht="12.75" x14ac:dyDescent="0.25">
      <c r="A599" s="9" t="s">
        <v>910</v>
      </c>
      <c r="B599" s="9" t="s">
        <v>311</v>
      </c>
      <c r="C599" s="12">
        <v>1</v>
      </c>
      <c r="D599" s="39"/>
      <c r="E599" s="2"/>
      <c r="F599" s="2"/>
    </row>
    <row r="600" spans="1:6" ht="12.75" x14ac:dyDescent="0.25">
      <c r="A600" s="9" t="s">
        <v>911</v>
      </c>
      <c r="B600" s="9" t="s">
        <v>311</v>
      </c>
      <c r="C600" s="12">
        <v>1</v>
      </c>
      <c r="D600" s="39"/>
      <c r="E600" s="2"/>
      <c r="F600" s="2"/>
    </row>
    <row r="601" spans="1:6" ht="12.75" x14ac:dyDescent="0.25">
      <c r="A601" s="9" t="s">
        <v>912</v>
      </c>
      <c r="B601" s="9" t="s">
        <v>311</v>
      </c>
      <c r="C601" s="12">
        <v>1</v>
      </c>
      <c r="D601" s="39"/>
      <c r="E601" s="2"/>
      <c r="F601" s="2"/>
    </row>
    <row r="602" spans="1:6" ht="12.75" x14ac:dyDescent="0.25">
      <c r="A602" s="9" t="s">
        <v>913</v>
      </c>
      <c r="B602" s="9" t="s">
        <v>312</v>
      </c>
      <c r="C602" s="12">
        <v>1</v>
      </c>
      <c r="D602" s="39"/>
      <c r="E602" s="2"/>
      <c r="F602" s="2"/>
    </row>
    <row r="603" spans="1:6" ht="12.75" x14ac:dyDescent="0.25">
      <c r="A603" s="9" t="s">
        <v>914</v>
      </c>
      <c r="B603" s="9" t="s">
        <v>312</v>
      </c>
      <c r="C603" s="12">
        <v>1</v>
      </c>
      <c r="D603" s="39"/>
      <c r="E603" s="2"/>
      <c r="F603" s="2"/>
    </row>
    <row r="604" spans="1:6" ht="12.75" x14ac:dyDescent="0.25">
      <c r="A604" s="9" t="s">
        <v>915</v>
      </c>
      <c r="B604" s="9" t="s">
        <v>312</v>
      </c>
      <c r="C604" s="12">
        <v>1</v>
      </c>
      <c r="D604" s="39"/>
      <c r="E604" s="2"/>
      <c r="F604" s="2"/>
    </row>
    <row r="605" spans="1:6" ht="12.75" x14ac:dyDescent="0.25">
      <c r="A605" s="9" t="s">
        <v>916</v>
      </c>
      <c r="B605" s="9" t="s">
        <v>312</v>
      </c>
      <c r="C605" s="12">
        <v>1</v>
      </c>
      <c r="D605" s="39"/>
      <c r="E605" s="2"/>
      <c r="F605" s="2"/>
    </row>
    <row r="606" spans="1:6" ht="12.75" x14ac:dyDescent="0.25">
      <c r="A606" s="9" t="s">
        <v>917</v>
      </c>
      <c r="B606" s="9" t="s">
        <v>312</v>
      </c>
      <c r="C606" s="12">
        <v>1</v>
      </c>
      <c r="D606" s="39"/>
      <c r="E606" s="2"/>
      <c r="F606" s="2"/>
    </row>
    <row r="607" spans="1:6" ht="12.75" x14ac:dyDescent="0.25">
      <c r="A607" s="9" t="s">
        <v>918</v>
      </c>
      <c r="B607" s="9" t="s">
        <v>78</v>
      </c>
      <c r="C607" s="12">
        <v>1</v>
      </c>
      <c r="D607" s="39"/>
      <c r="E607" s="2"/>
      <c r="F607" s="2"/>
    </row>
    <row r="608" spans="1:6" ht="12.75" x14ac:dyDescent="0.25">
      <c r="A608" s="9" t="s">
        <v>919</v>
      </c>
      <c r="B608" s="9" t="s">
        <v>313</v>
      </c>
      <c r="C608" s="12">
        <v>1</v>
      </c>
      <c r="D608" s="39"/>
      <c r="E608" s="2"/>
      <c r="F608" s="2"/>
    </row>
    <row r="609" spans="1:6" ht="12.75" x14ac:dyDescent="0.25">
      <c r="A609" s="9" t="s">
        <v>920</v>
      </c>
      <c r="B609" s="9" t="s">
        <v>313</v>
      </c>
      <c r="C609" s="12">
        <v>1</v>
      </c>
      <c r="D609" s="39"/>
      <c r="E609" s="2"/>
      <c r="F609" s="2"/>
    </row>
    <row r="610" spans="1:6" ht="12.75" x14ac:dyDescent="0.25">
      <c r="A610" s="9" t="s">
        <v>921</v>
      </c>
      <c r="B610" s="9" t="s">
        <v>313</v>
      </c>
      <c r="C610" s="12">
        <v>1</v>
      </c>
      <c r="D610" s="39"/>
      <c r="E610" s="2"/>
      <c r="F610" s="2"/>
    </row>
    <row r="611" spans="1:6" ht="12.75" x14ac:dyDescent="0.25">
      <c r="A611" s="9" t="s">
        <v>922</v>
      </c>
      <c r="B611" s="9" t="s">
        <v>313</v>
      </c>
      <c r="C611" s="12">
        <v>1</v>
      </c>
      <c r="D611" s="39"/>
      <c r="E611" s="2"/>
      <c r="F611" s="2"/>
    </row>
    <row r="612" spans="1:6" ht="12.75" x14ac:dyDescent="0.25">
      <c r="A612" s="9" t="s">
        <v>923</v>
      </c>
      <c r="B612" s="9" t="s">
        <v>313</v>
      </c>
      <c r="C612" s="12">
        <v>1</v>
      </c>
      <c r="D612" s="39"/>
      <c r="E612" s="2"/>
      <c r="F612" s="2"/>
    </row>
    <row r="613" spans="1:6" ht="12.75" x14ac:dyDescent="0.25">
      <c r="A613" s="9" t="s">
        <v>924</v>
      </c>
      <c r="B613" s="9" t="s">
        <v>314</v>
      </c>
      <c r="C613" s="12">
        <v>1</v>
      </c>
      <c r="D613" s="39"/>
      <c r="E613" s="2"/>
      <c r="F613" s="2"/>
    </row>
    <row r="614" spans="1:6" ht="12.75" x14ac:dyDescent="0.25">
      <c r="A614" s="9" t="s">
        <v>925</v>
      </c>
      <c r="B614" s="9" t="s">
        <v>315</v>
      </c>
      <c r="C614" s="12">
        <v>1</v>
      </c>
      <c r="D614" s="39"/>
      <c r="E614" s="2"/>
      <c r="F614" s="2"/>
    </row>
    <row r="615" spans="1:6" ht="12.75" x14ac:dyDescent="0.25">
      <c r="A615" s="9" t="s">
        <v>926</v>
      </c>
      <c r="B615" s="9" t="s">
        <v>316</v>
      </c>
      <c r="C615" s="12">
        <v>1</v>
      </c>
      <c r="D615" s="39"/>
      <c r="E615" s="2"/>
      <c r="F615" s="2"/>
    </row>
    <row r="616" spans="1:6" ht="12.75" x14ac:dyDescent="0.25">
      <c r="A616" s="9" t="s">
        <v>927</v>
      </c>
      <c r="B616" s="9" t="s">
        <v>316</v>
      </c>
      <c r="C616" s="12">
        <v>1</v>
      </c>
      <c r="D616" s="39"/>
      <c r="E616" s="2"/>
      <c r="F616" s="2"/>
    </row>
    <row r="617" spans="1:6" ht="12.75" x14ac:dyDescent="0.25">
      <c r="A617" s="9" t="s">
        <v>928</v>
      </c>
      <c r="B617" s="9" t="s">
        <v>317</v>
      </c>
      <c r="C617" s="12">
        <v>1</v>
      </c>
      <c r="D617" s="39"/>
      <c r="E617" s="2"/>
      <c r="F617" s="2"/>
    </row>
    <row r="618" spans="1:6" ht="12.75" x14ac:dyDescent="0.25">
      <c r="A618" s="9" t="s">
        <v>929</v>
      </c>
      <c r="B618" s="9" t="s">
        <v>198</v>
      </c>
      <c r="C618" s="12">
        <v>1</v>
      </c>
      <c r="D618" s="39"/>
      <c r="E618" s="2"/>
      <c r="F618" s="2"/>
    </row>
    <row r="619" spans="1:6" ht="12.75" x14ac:dyDescent="0.25">
      <c r="A619" s="9" t="s">
        <v>930</v>
      </c>
      <c r="B619" s="9" t="s">
        <v>318</v>
      </c>
      <c r="C619" s="12">
        <v>1</v>
      </c>
      <c r="D619" s="39"/>
      <c r="E619" s="2"/>
      <c r="F619" s="2"/>
    </row>
    <row r="620" spans="1:6" ht="12.75" x14ac:dyDescent="0.25">
      <c r="A620" s="9" t="s">
        <v>931</v>
      </c>
      <c r="B620" s="9" t="s">
        <v>242</v>
      </c>
      <c r="C620" s="12">
        <v>1</v>
      </c>
      <c r="D620" s="39"/>
      <c r="E620" s="2"/>
      <c r="F620" s="2"/>
    </row>
    <row r="621" spans="1:6" ht="12.75" x14ac:dyDescent="0.25">
      <c r="A621" s="9" t="s">
        <v>932</v>
      </c>
      <c r="B621" s="9" t="s">
        <v>319</v>
      </c>
      <c r="C621" s="12">
        <v>1</v>
      </c>
      <c r="D621" s="39"/>
      <c r="E621" s="2"/>
      <c r="F621" s="2"/>
    </row>
    <row r="622" spans="1:6" ht="12.75" x14ac:dyDescent="0.25">
      <c r="A622" s="9" t="s">
        <v>933</v>
      </c>
      <c r="B622" s="9" t="s">
        <v>320</v>
      </c>
      <c r="C622" s="12">
        <v>1</v>
      </c>
      <c r="D622" s="39"/>
      <c r="E622" s="2"/>
      <c r="F622" s="2"/>
    </row>
    <row r="623" spans="1:6" ht="12.75" x14ac:dyDescent="0.25">
      <c r="A623" s="9" t="s">
        <v>934</v>
      </c>
      <c r="B623" s="9" t="s">
        <v>321</v>
      </c>
      <c r="C623" s="12">
        <v>1</v>
      </c>
      <c r="D623" s="39"/>
      <c r="E623" s="2"/>
      <c r="F623" s="2"/>
    </row>
    <row r="624" spans="1:6" ht="12.75" x14ac:dyDescent="0.25">
      <c r="A624" s="9" t="s">
        <v>935</v>
      </c>
      <c r="B624" s="9" t="s">
        <v>322</v>
      </c>
      <c r="C624" s="12">
        <v>1</v>
      </c>
      <c r="D624" s="39"/>
      <c r="E624" s="2"/>
      <c r="F624" s="2"/>
    </row>
    <row r="625" spans="1:6" ht="16.5" customHeight="1" x14ac:dyDescent="0.25">
      <c r="A625" s="31"/>
      <c r="B625" s="31" t="s">
        <v>936</v>
      </c>
      <c r="C625" s="33">
        <f>+C626</f>
        <v>3</v>
      </c>
    </row>
    <row r="626" spans="1:6" x14ac:dyDescent="0.25">
      <c r="A626" s="34"/>
      <c r="B626" s="34" t="s">
        <v>5</v>
      </c>
      <c r="C626" s="35">
        <f>+C627</f>
        <v>3</v>
      </c>
    </row>
    <row r="627" spans="1:6" ht="12.75" x14ac:dyDescent="0.25">
      <c r="A627" s="7"/>
      <c r="B627" s="7" t="s">
        <v>1563</v>
      </c>
      <c r="C627" s="8">
        <f>SUM(C628:C630)</f>
        <v>3</v>
      </c>
      <c r="D627" s="39"/>
      <c r="E627" s="2"/>
      <c r="F627" s="2"/>
    </row>
    <row r="628" spans="1:6" ht="12.75" x14ac:dyDescent="0.25">
      <c r="A628" s="9" t="s">
        <v>939</v>
      </c>
      <c r="B628" s="9" t="s">
        <v>937</v>
      </c>
      <c r="C628" s="12">
        <v>1</v>
      </c>
      <c r="D628" s="39"/>
      <c r="E628" s="2"/>
      <c r="F628" s="2"/>
    </row>
    <row r="629" spans="1:6" ht="12.75" x14ac:dyDescent="0.25">
      <c r="A629" s="9" t="s">
        <v>940</v>
      </c>
      <c r="B629" s="9" t="s">
        <v>938</v>
      </c>
      <c r="C629" s="12">
        <v>1</v>
      </c>
      <c r="D629" s="39"/>
      <c r="E629" s="2"/>
      <c r="F629" s="2"/>
    </row>
    <row r="630" spans="1:6" ht="12.75" x14ac:dyDescent="0.25">
      <c r="A630" s="9" t="s">
        <v>941</v>
      </c>
      <c r="B630" s="9" t="s">
        <v>937</v>
      </c>
      <c r="C630" s="12">
        <v>1</v>
      </c>
      <c r="D630" s="39"/>
      <c r="E630" s="2"/>
      <c r="F630" s="2"/>
    </row>
    <row r="631" spans="1:6" ht="16.5" customHeight="1" x14ac:dyDescent="0.25">
      <c r="A631" s="31"/>
      <c r="B631" s="31" t="s">
        <v>942</v>
      </c>
      <c r="C631" s="33">
        <f>+C632</f>
        <v>62</v>
      </c>
    </row>
    <row r="632" spans="1:6" x14ac:dyDescent="0.25">
      <c r="A632" s="34"/>
      <c r="B632" s="34" t="s">
        <v>5</v>
      </c>
      <c r="C632" s="35">
        <f>+C633</f>
        <v>62</v>
      </c>
    </row>
    <row r="633" spans="1:6" ht="12.75" x14ac:dyDescent="0.25">
      <c r="A633" s="7"/>
      <c r="B633" s="7" t="s">
        <v>1563</v>
      </c>
      <c r="C633" s="8">
        <f>+SUM(C634:C695)</f>
        <v>62</v>
      </c>
      <c r="D633" s="39"/>
      <c r="E633" s="2"/>
      <c r="F633" s="2"/>
    </row>
    <row r="634" spans="1:6" ht="12.75" x14ac:dyDescent="0.25">
      <c r="A634" s="9" t="s">
        <v>994</v>
      </c>
      <c r="B634" s="9" t="s">
        <v>943</v>
      </c>
      <c r="C634" s="12">
        <v>1</v>
      </c>
      <c r="D634" s="39"/>
      <c r="E634" s="2"/>
      <c r="F634" s="2"/>
    </row>
    <row r="635" spans="1:6" ht="12.75" x14ac:dyDescent="0.25">
      <c r="A635" s="9" t="s">
        <v>995</v>
      </c>
      <c r="B635" s="9" t="s">
        <v>944</v>
      </c>
      <c r="C635" s="12">
        <v>1</v>
      </c>
      <c r="D635" s="39"/>
      <c r="E635" s="2"/>
      <c r="F635" s="2"/>
    </row>
    <row r="636" spans="1:6" ht="12.75" x14ac:dyDescent="0.25">
      <c r="A636" s="9" t="s">
        <v>996</v>
      </c>
      <c r="B636" s="9" t="s">
        <v>945</v>
      </c>
      <c r="C636" s="12">
        <v>1</v>
      </c>
      <c r="D636" s="39"/>
      <c r="E636" s="2"/>
      <c r="F636" s="2"/>
    </row>
    <row r="637" spans="1:6" ht="12.75" x14ac:dyDescent="0.25">
      <c r="A637" s="9" t="s">
        <v>997</v>
      </c>
      <c r="B637" s="9" t="s">
        <v>946</v>
      </c>
      <c r="C637" s="12">
        <v>1</v>
      </c>
      <c r="D637" s="39"/>
      <c r="E637" s="2"/>
      <c r="F637" s="2"/>
    </row>
    <row r="638" spans="1:6" ht="12.75" x14ac:dyDescent="0.25">
      <c r="A638" s="9" t="s">
        <v>998</v>
      </c>
      <c r="B638" s="9" t="s">
        <v>947</v>
      </c>
      <c r="C638" s="12">
        <v>1</v>
      </c>
      <c r="D638" s="39"/>
      <c r="E638" s="2"/>
      <c r="F638" s="2"/>
    </row>
    <row r="639" spans="1:6" ht="12.75" x14ac:dyDescent="0.25">
      <c r="A639" s="9" t="s">
        <v>999</v>
      </c>
      <c r="B639" s="9" t="s">
        <v>948</v>
      </c>
      <c r="C639" s="12">
        <v>1</v>
      </c>
      <c r="D639" s="39"/>
      <c r="E639" s="2"/>
      <c r="F639" s="2"/>
    </row>
    <row r="640" spans="1:6" ht="12.75" x14ac:dyDescent="0.25">
      <c r="A640" s="9" t="s">
        <v>1000</v>
      </c>
      <c r="B640" s="9" t="s">
        <v>949</v>
      </c>
      <c r="C640" s="12">
        <v>1</v>
      </c>
      <c r="D640" s="39"/>
      <c r="E640" s="2"/>
      <c r="F640" s="2"/>
    </row>
    <row r="641" spans="1:6" ht="12.75" x14ac:dyDescent="0.25">
      <c r="A641" s="9" t="s">
        <v>1001</v>
      </c>
      <c r="B641" s="9" t="s">
        <v>950</v>
      </c>
      <c r="C641" s="12">
        <v>1</v>
      </c>
      <c r="D641" s="39"/>
      <c r="E641" s="2"/>
      <c r="F641" s="2"/>
    </row>
    <row r="642" spans="1:6" ht="38.25" x14ac:dyDescent="0.25">
      <c r="A642" s="9" t="s">
        <v>1002</v>
      </c>
      <c r="B642" s="9" t="s">
        <v>951</v>
      </c>
      <c r="C642" s="12">
        <v>1</v>
      </c>
      <c r="D642" s="39"/>
      <c r="E642" s="2"/>
      <c r="F642" s="2"/>
    </row>
    <row r="643" spans="1:6" ht="12.75" x14ac:dyDescent="0.25">
      <c r="A643" s="9" t="s">
        <v>1003</v>
      </c>
      <c r="B643" s="9" t="s">
        <v>952</v>
      </c>
      <c r="C643" s="12">
        <v>1</v>
      </c>
      <c r="D643" s="39"/>
      <c r="E643" s="2"/>
      <c r="F643" s="2"/>
    </row>
    <row r="644" spans="1:6" ht="12.75" x14ac:dyDescent="0.25">
      <c r="A644" s="9" t="s">
        <v>1004</v>
      </c>
      <c r="B644" s="9" t="s">
        <v>952</v>
      </c>
      <c r="C644" s="12">
        <v>1</v>
      </c>
      <c r="D644" s="39"/>
      <c r="E644" s="2"/>
      <c r="F644" s="2"/>
    </row>
    <row r="645" spans="1:6" ht="12.75" x14ac:dyDescent="0.25">
      <c r="A645" s="9" t="s">
        <v>1005</v>
      </c>
      <c r="B645" s="9" t="s">
        <v>952</v>
      </c>
      <c r="C645" s="12">
        <v>1</v>
      </c>
      <c r="D645" s="39"/>
      <c r="E645" s="2"/>
      <c r="F645" s="2"/>
    </row>
    <row r="646" spans="1:6" ht="12.75" x14ac:dyDescent="0.25">
      <c r="A646" s="9" t="s">
        <v>1006</v>
      </c>
      <c r="B646" s="9" t="s">
        <v>952</v>
      </c>
      <c r="C646" s="12">
        <v>1</v>
      </c>
      <c r="D646" s="39"/>
      <c r="E646" s="2"/>
      <c r="F646" s="2"/>
    </row>
    <row r="647" spans="1:6" ht="12.75" x14ac:dyDescent="0.25">
      <c r="A647" s="9" t="s">
        <v>1007</v>
      </c>
      <c r="B647" s="9" t="s">
        <v>952</v>
      </c>
      <c r="C647" s="12">
        <v>1</v>
      </c>
      <c r="D647" s="39"/>
      <c r="E647" s="2"/>
      <c r="F647" s="2"/>
    </row>
    <row r="648" spans="1:6" ht="12.75" x14ac:dyDescent="0.25">
      <c r="A648" s="9" t="s">
        <v>1008</v>
      </c>
      <c r="B648" s="9" t="s">
        <v>952</v>
      </c>
      <c r="C648" s="12">
        <v>1</v>
      </c>
      <c r="D648" s="39"/>
      <c r="E648" s="2"/>
      <c r="F648" s="2"/>
    </row>
    <row r="649" spans="1:6" ht="12.75" x14ac:dyDescent="0.25">
      <c r="A649" s="9" t="s">
        <v>1009</v>
      </c>
      <c r="B649" s="9" t="s">
        <v>952</v>
      </c>
      <c r="C649" s="12">
        <v>1</v>
      </c>
      <c r="D649" s="39"/>
      <c r="E649" s="2"/>
      <c r="F649" s="2"/>
    </row>
    <row r="650" spans="1:6" ht="12.75" x14ac:dyDescent="0.25">
      <c r="A650" s="9" t="s">
        <v>1010</v>
      </c>
      <c r="B650" s="9" t="s">
        <v>952</v>
      </c>
      <c r="C650" s="12">
        <v>1</v>
      </c>
      <c r="D650" s="39"/>
      <c r="E650" s="2"/>
      <c r="F650" s="2"/>
    </row>
    <row r="651" spans="1:6" ht="12.75" x14ac:dyDescent="0.25">
      <c r="A651" s="9" t="s">
        <v>1011</v>
      </c>
      <c r="B651" s="9" t="s">
        <v>952</v>
      </c>
      <c r="C651" s="12">
        <v>1</v>
      </c>
      <c r="D651" s="39"/>
      <c r="E651" s="2"/>
      <c r="F651" s="2"/>
    </row>
    <row r="652" spans="1:6" ht="12.75" x14ac:dyDescent="0.25">
      <c r="A652" s="9" t="s">
        <v>1012</v>
      </c>
      <c r="B652" s="9" t="s">
        <v>952</v>
      </c>
      <c r="C652" s="12">
        <v>1</v>
      </c>
      <c r="D652" s="39"/>
      <c r="E652" s="2"/>
      <c r="F652" s="2"/>
    </row>
    <row r="653" spans="1:6" ht="12.75" x14ac:dyDescent="0.25">
      <c r="A653" s="9" t="s">
        <v>1013</v>
      </c>
      <c r="B653" s="9" t="s">
        <v>952</v>
      </c>
      <c r="C653" s="12">
        <v>1</v>
      </c>
      <c r="D653" s="39"/>
      <c r="E653" s="2"/>
      <c r="F653" s="2"/>
    </row>
    <row r="654" spans="1:6" ht="12.75" x14ac:dyDescent="0.25">
      <c r="A654" s="9" t="s">
        <v>1014</v>
      </c>
      <c r="B654" s="9" t="s">
        <v>952</v>
      </c>
      <c r="C654" s="12">
        <v>1</v>
      </c>
      <c r="D654" s="39"/>
      <c r="E654" s="2"/>
      <c r="F654" s="2"/>
    </row>
    <row r="655" spans="1:6" ht="12.75" x14ac:dyDescent="0.25">
      <c r="A655" s="9" t="s">
        <v>1015</v>
      </c>
      <c r="B655" s="9" t="s">
        <v>953</v>
      </c>
      <c r="C655" s="12">
        <v>1</v>
      </c>
      <c r="D655" s="39"/>
      <c r="E655" s="2"/>
      <c r="F655" s="2"/>
    </row>
    <row r="656" spans="1:6" ht="12.75" x14ac:dyDescent="0.25">
      <c r="A656" s="9" t="s">
        <v>1016</v>
      </c>
      <c r="B656" s="9" t="s">
        <v>954</v>
      </c>
      <c r="C656" s="12">
        <v>1</v>
      </c>
      <c r="D656" s="39"/>
      <c r="E656" s="2"/>
      <c r="F656" s="2"/>
    </row>
    <row r="657" spans="1:6" ht="12.75" x14ac:dyDescent="0.25">
      <c r="A657" s="9" t="s">
        <v>1017</v>
      </c>
      <c r="B657" s="9" t="s">
        <v>955</v>
      </c>
      <c r="C657" s="12">
        <v>1</v>
      </c>
      <c r="D657" s="39"/>
      <c r="E657" s="2"/>
      <c r="F657" s="2"/>
    </row>
    <row r="658" spans="1:6" ht="12.75" x14ac:dyDescent="0.25">
      <c r="A658" s="9" t="s">
        <v>1018</v>
      </c>
      <c r="B658" s="9" t="s">
        <v>956</v>
      </c>
      <c r="C658" s="12">
        <v>1</v>
      </c>
      <c r="D658" s="39"/>
      <c r="E658" s="2"/>
      <c r="F658" s="2"/>
    </row>
    <row r="659" spans="1:6" ht="12.75" x14ac:dyDescent="0.25">
      <c r="A659" s="9" t="s">
        <v>1019</v>
      </c>
      <c r="B659" s="9" t="s">
        <v>957</v>
      </c>
      <c r="C659" s="12">
        <v>1</v>
      </c>
      <c r="D659" s="39"/>
      <c r="E659" s="2"/>
      <c r="F659" s="2"/>
    </row>
    <row r="660" spans="1:6" ht="12.75" x14ac:dyDescent="0.25">
      <c r="A660" s="9" t="s">
        <v>1020</v>
      </c>
      <c r="B660" s="9" t="s">
        <v>958</v>
      </c>
      <c r="C660" s="12">
        <v>1</v>
      </c>
      <c r="D660" s="39"/>
      <c r="E660" s="2"/>
      <c r="F660" s="2"/>
    </row>
    <row r="661" spans="1:6" ht="12.75" x14ac:dyDescent="0.25">
      <c r="A661" s="9" t="s">
        <v>1021</v>
      </c>
      <c r="B661" s="9" t="s">
        <v>959</v>
      </c>
      <c r="C661" s="12">
        <v>1</v>
      </c>
      <c r="D661" s="39"/>
      <c r="E661" s="2"/>
      <c r="F661" s="2"/>
    </row>
    <row r="662" spans="1:6" ht="12.75" x14ac:dyDescent="0.25">
      <c r="A662" s="9" t="s">
        <v>1022</v>
      </c>
      <c r="B662" s="9" t="s">
        <v>960</v>
      </c>
      <c r="C662" s="12">
        <v>1</v>
      </c>
      <c r="D662" s="39"/>
      <c r="E662" s="2"/>
      <c r="F662" s="2"/>
    </row>
    <row r="663" spans="1:6" ht="12.75" x14ac:dyDescent="0.25">
      <c r="A663" s="9" t="s">
        <v>1023</v>
      </c>
      <c r="B663" s="9" t="s">
        <v>961</v>
      </c>
      <c r="C663" s="12">
        <v>1</v>
      </c>
      <c r="D663" s="39"/>
      <c r="E663" s="2"/>
      <c r="F663" s="2"/>
    </row>
    <row r="664" spans="1:6" ht="12.75" x14ac:dyDescent="0.25">
      <c r="A664" s="9" t="s">
        <v>1024</v>
      </c>
      <c r="B664" s="9" t="s">
        <v>962</v>
      </c>
      <c r="C664" s="12">
        <v>1</v>
      </c>
      <c r="D664" s="39"/>
      <c r="E664" s="2"/>
      <c r="F664" s="2"/>
    </row>
    <row r="665" spans="1:6" ht="12.75" x14ac:dyDescent="0.25">
      <c r="A665" s="9" t="s">
        <v>1025</v>
      </c>
      <c r="B665" s="9" t="s">
        <v>963</v>
      </c>
      <c r="C665" s="12">
        <v>1</v>
      </c>
      <c r="D665" s="39"/>
      <c r="E665" s="2"/>
      <c r="F665" s="2"/>
    </row>
    <row r="666" spans="1:6" ht="12.75" x14ac:dyDescent="0.25">
      <c r="A666" s="9" t="s">
        <v>1026</v>
      </c>
      <c r="B666" s="9" t="s">
        <v>964</v>
      </c>
      <c r="C666" s="12">
        <v>1</v>
      </c>
      <c r="D666" s="39"/>
      <c r="E666" s="2"/>
      <c r="F666" s="2"/>
    </row>
    <row r="667" spans="1:6" ht="12.75" x14ac:dyDescent="0.25">
      <c r="A667" s="9" t="s">
        <v>1027</v>
      </c>
      <c r="B667" s="9" t="s">
        <v>965</v>
      </c>
      <c r="C667" s="12">
        <v>1</v>
      </c>
      <c r="D667" s="39"/>
      <c r="E667" s="2"/>
      <c r="F667" s="2"/>
    </row>
    <row r="668" spans="1:6" ht="12.75" x14ac:dyDescent="0.25">
      <c r="A668" s="9" t="s">
        <v>1028</v>
      </c>
      <c r="B668" s="9" t="s">
        <v>966</v>
      </c>
      <c r="C668" s="12">
        <v>1</v>
      </c>
      <c r="D668" s="39"/>
      <c r="E668" s="2"/>
      <c r="F668" s="2"/>
    </row>
    <row r="669" spans="1:6" ht="12.75" x14ac:dyDescent="0.25">
      <c r="A669" s="9" t="s">
        <v>1029</v>
      </c>
      <c r="B669" s="9" t="s">
        <v>967</v>
      </c>
      <c r="C669" s="12">
        <v>1</v>
      </c>
      <c r="D669" s="39"/>
      <c r="E669" s="2"/>
      <c r="F669" s="2"/>
    </row>
    <row r="670" spans="1:6" ht="12.75" x14ac:dyDescent="0.25">
      <c r="A670" s="9" t="s">
        <v>1030</v>
      </c>
      <c r="B670" s="9" t="s">
        <v>968</v>
      </c>
      <c r="C670" s="12">
        <v>1</v>
      </c>
      <c r="D670" s="39"/>
      <c r="E670" s="2"/>
      <c r="F670" s="2"/>
    </row>
    <row r="671" spans="1:6" ht="12.75" x14ac:dyDescent="0.25">
      <c r="A671" s="9" t="s">
        <v>1031</v>
      </c>
      <c r="B671" s="9" t="s">
        <v>969</v>
      </c>
      <c r="C671" s="12">
        <v>1</v>
      </c>
      <c r="D671" s="39"/>
      <c r="E671" s="2"/>
      <c r="F671" s="2"/>
    </row>
    <row r="672" spans="1:6" ht="12.75" x14ac:dyDescent="0.25">
      <c r="A672" s="9" t="s">
        <v>1032</v>
      </c>
      <c r="B672" s="9" t="s">
        <v>970</v>
      </c>
      <c r="C672" s="12">
        <v>1</v>
      </c>
      <c r="D672" s="39"/>
      <c r="E672" s="2"/>
      <c r="F672" s="2"/>
    </row>
    <row r="673" spans="1:6" ht="12.75" x14ac:dyDescent="0.25">
      <c r="A673" s="9" t="s">
        <v>1033</v>
      </c>
      <c r="B673" s="9" t="s">
        <v>971</v>
      </c>
      <c r="C673" s="12">
        <v>1</v>
      </c>
      <c r="D673" s="39"/>
      <c r="E673" s="2"/>
      <c r="F673" s="2"/>
    </row>
    <row r="674" spans="1:6" ht="12.75" x14ac:dyDescent="0.25">
      <c r="A674" s="9" t="s">
        <v>1034</v>
      </c>
      <c r="B674" s="9" t="s">
        <v>972</v>
      </c>
      <c r="C674" s="12">
        <v>1</v>
      </c>
      <c r="D674" s="39"/>
      <c r="E674" s="2"/>
      <c r="F674" s="2"/>
    </row>
    <row r="675" spans="1:6" ht="12.75" x14ac:dyDescent="0.25">
      <c r="A675" s="9" t="s">
        <v>1035</v>
      </c>
      <c r="B675" s="9" t="s">
        <v>973</v>
      </c>
      <c r="C675" s="12">
        <v>1</v>
      </c>
      <c r="D675" s="39"/>
      <c r="E675" s="2"/>
      <c r="F675" s="2"/>
    </row>
    <row r="676" spans="1:6" ht="12.75" x14ac:dyDescent="0.25">
      <c r="A676" s="9" t="s">
        <v>1036</v>
      </c>
      <c r="B676" s="9" t="s">
        <v>974</v>
      </c>
      <c r="C676" s="12">
        <v>1</v>
      </c>
      <c r="D676" s="39"/>
      <c r="E676" s="2"/>
      <c r="F676" s="2"/>
    </row>
    <row r="677" spans="1:6" ht="12.75" x14ac:dyDescent="0.25">
      <c r="A677" s="9" t="s">
        <v>1037</v>
      </c>
      <c r="B677" s="9" t="s">
        <v>975</v>
      </c>
      <c r="C677" s="12">
        <v>1</v>
      </c>
      <c r="D677" s="39"/>
      <c r="E677" s="2"/>
      <c r="F677" s="2"/>
    </row>
    <row r="678" spans="1:6" ht="12.75" x14ac:dyDescent="0.25">
      <c r="A678" s="9" t="s">
        <v>1038</v>
      </c>
      <c r="B678" s="9" t="s">
        <v>976</v>
      </c>
      <c r="C678" s="12">
        <v>1</v>
      </c>
      <c r="D678" s="39"/>
      <c r="E678" s="2"/>
      <c r="F678" s="2"/>
    </row>
    <row r="679" spans="1:6" ht="12.75" x14ac:dyDescent="0.25">
      <c r="A679" s="9" t="s">
        <v>1039</v>
      </c>
      <c r="B679" s="9" t="s">
        <v>977</v>
      </c>
      <c r="C679" s="12">
        <v>1</v>
      </c>
      <c r="D679" s="39"/>
      <c r="E679" s="2"/>
      <c r="F679" s="2"/>
    </row>
    <row r="680" spans="1:6" ht="12.75" x14ac:dyDescent="0.25">
      <c r="A680" s="9" t="s">
        <v>1040</v>
      </c>
      <c r="B680" s="9" t="s">
        <v>978</v>
      </c>
      <c r="C680" s="12">
        <v>1</v>
      </c>
      <c r="D680" s="39"/>
      <c r="E680" s="2"/>
      <c r="F680" s="2"/>
    </row>
    <row r="681" spans="1:6" ht="12.75" x14ac:dyDescent="0.25">
      <c r="A681" s="9" t="s">
        <v>1041</v>
      </c>
      <c r="B681" s="9" t="s">
        <v>979</v>
      </c>
      <c r="C681" s="12">
        <v>1</v>
      </c>
      <c r="D681" s="39"/>
      <c r="E681" s="2"/>
      <c r="F681" s="2"/>
    </row>
    <row r="682" spans="1:6" ht="12.75" x14ac:dyDescent="0.25">
      <c r="A682" s="9" t="s">
        <v>1042</v>
      </c>
      <c r="B682" s="9" t="s">
        <v>980</v>
      </c>
      <c r="C682" s="12">
        <v>1</v>
      </c>
      <c r="D682" s="39"/>
      <c r="E682" s="2"/>
      <c r="F682" s="2"/>
    </row>
    <row r="683" spans="1:6" ht="12.75" x14ac:dyDescent="0.25">
      <c r="A683" s="9" t="s">
        <v>1043</v>
      </c>
      <c r="B683" s="9" t="s">
        <v>981</v>
      </c>
      <c r="C683" s="12">
        <v>1</v>
      </c>
      <c r="D683" s="39"/>
      <c r="E683" s="2"/>
      <c r="F683" s="2"/>
    </row>
    <row r="684" spans="1:6" ht="12.75" x14ac:dyDescent="0.25">
      <c r="A684" s="9" t="s">
        <v>1044</v>
      </c>
      <c r="B684" s="9" t="s">
        <v>982</v>
      </c>
      <c r="C684" s="12">
        <v>1</v>
      </c>
      <c r="D684" s="39"/>
      <c r="E684" s="2"/>
      <c r="F684" s="2"/>
    </row>
    <row r="685" spans="1:6" ht="12.75" x14ac:dyDescent="0.25">
      <c r="A685" s="9" t="s">
        <v>1045</v>
      </c>
      <c r="B685" s="9" t="s">
        <v>983</v>
      </c>
      <c r="C685" s="12">
        <v>1</v>
      </c>
      <c r="D685" s="39"/>
      <c r="E685" s="2"/>
      <c r="F685" s="2"/>
    </row>
    <row r="686" spans="1:6" ht="12.75" x14ac:dyDescent="0.25">
      <c r="A686" s="9" t="s">
        <v>1046</v>
      </c>
      <c r="B686" s="9" t="s">
        <v>984</v>
      </c>
      <c r="C686" s="12">
        <v>1</v>
      </c>
      <c r="D686" s="39"/>
      <c r="E686" s="2"/>
      <c r="F686" s="2"/>
    </row>
    <row r="687" spans="1:6" ht="12.75" x14ac:dyDescent="0.25">
      <c r="A687" s="9" t="s">
        <v>1047</v>
      </c>
      <c r="B687" s="9" t="s">
        <v>985</v>
      </c>
      <c r="C687" s="12">
        <v>1</v>
      </c>
      <c r="D687" s="39"/>
      <c r="E687" s="2"/>
      <c r="F687" s="2"/>
    </row>
    <row r="688" spans="1:6" ht="12.75" x14ac:dyDescent="0.25">
      <c r="A688" s="9" t="s">
        <v>1048</v>
      </c>
      <c r="B688" s="9" t="s">
        <v>986</v>
      </c>
      <c r="C688" s="12">
        <v>1</v>
      </c>
      <c r="D688" s="39"/>
      <c r="E688" s="2"/>
      <c r="F688" s="2"/>
    </row>
    <row r="689" spans="1:6" ht="12.75" x14ac:dyDescent="0.25">
      <c r="A689" s="9" t="s">
        <v>1049</v>
      </c>
      <c r="B689" s="9" t="s">
        <v>987</v>
      </c>
      <c r="C689" s="12">
        <v>1</v>
      </c>
      <c r="D689" s="39"/>
      <c r="E689" s="2"/>
      <c r="F689" s="2"/>
    </row>
    <row r="690" spans="1:6" ht="12.75" x14ac:dyDescent="0.25">
      <c r="A690" s="9" t="s">
        <v>1050</v>
      </c>
      <c r="B690" s="9" t="s">
        <v>988</v>
      </c>
      <c r="C690" s="12">
        <v>1</v>
      </c>
      <c r="D690" s="39"/>
      <c r="E690" s="2"/>
      <c r="F690" s="2"/>
    </row>
    <row r="691" spans="1:6" ht="12.75" x14ac:dyDescent="0.25">
      <c r="A691" s="9" t="s">
        <v>1051</v>
      </c>
      <c r="B691" s="9" t="s">
        <v>989</v>
      </c>
      <c r="C691" s="12">
        <v>1</v>
      </c>
      <c r="D691" s="39"/>
      <c r="E691" s="2"/>
      <c r="F691" s="2"/>
    </row>
    <row r="692" spans="1:6" ht="12.75" x14ac:dyDescent="0.25">
      <c r="A692" s="9" t="s">
        <v>1052</v>
      </c>
      <c r="B692" s="9" t="s">
        <v>990</v>
      </c>
      <c r="C692" s="12">
        <v>1</v>
      </c>
      <c r="D692" s="39"/>
      <c r="E692" s="2"/>
      <c r="F692" s="2"/>
    </row>
    <row r="693" spans="1:6" ht="12.75" x14ac:dyDescent="0.25">
      <c r="A693" s="9" t="s">
        <v>1053</v>
      </c>
      <c r="B693" s="9" t="s">
        <v>991</v>
      </c>
      <c r="C693" s="12">
        <v>1</v>
      </c>
      <c r="D693" s="39"/>
      <c r="E693" s="2"/>
      <c r="F693" s="2"/>
    </row>
    <row r="694" spans="1:6" ht="12.75" x14ac:dyDescent="0.25">
      <c r="A694" s="9" t="s">
        <v>1054</v>
      </c>
      <c r="B694" s="9" t="s">
        <v>992</v>
      </c>
      <c r="C694" s="12">
        <v>1</v>
      </c>
      <c r="D694" s="39"/>
      <c r="E694" s="2"/>
      <c r="F694" s="2"/>
    </row>
    <row r="695" spans="1:6" ht="12.75" x14ac:dyDescent="0.25">
      <c r="A695" s="9" t="s">
        <v>1055</v>
      </c>
      <c r="B695" s="9" t="s">
        <v>993</v>
      </c>
      <c r="C695" s="12">
        <v>1</v>
      </c>
      <c r="D695" s="39"/>
      <c r="E695" s="2"/>
      <c r="F695" s="2"/>
    </row>
    <row r="696" spans="1:6" ht="16.5" customHeight="1" x14ac:dyDescent="0.25">
      <c r="A696" s="31"/>
      <c r="B696" s="31" t="s">
        <v>11</v>
      </c>
      <c r="C696" s="33">
        <f>C697+C907+C910+C913</f>
        <v>1082011.9000000001</v>
      </c>
    </row>
    <row r="697" spans="1:6" x14ac:dyDescent="0.25">
      <c r="A697" s="34"/>
      <c r="B697" s="34" t="s">
        <v>5</v>
      </c>
      <c r="C697" s="35">
        <f>C698+C710</f>
        <v>843018.17</v>
      </c>
    </row>
    <row r="698" spans="1:6" x14ac:dyDescent="0.25">
      <c r="A698" s="7"/>
      <c r="B698" s="7" t="s">
        <v>10</v>
      </c>
      <c r="C698" s="8">
        <f>+SUM(C699:C709)</f>
        <v>202021.61</v>
      </c>
      <c r="F698" s="2"/>
    </row>
    <row r="699" spans="1:6" ht="25.5" x14ac:dyDescent="0.25">
      <c r="A699" s="9" t="s">
        <v>41</v>
      </c>
      <c r="B699" s="9" t="s">
        <v>22</v>
      </c>
      <c r="C699" s="12">
        <v>26444.32</v>
      </c>
      <c r="D699" s="39"/>
      <c r="E699" s="2"/>
      <c r="F699" s="2"/>
    </row>
    <row r="700" spans="1:6" ht="25.5" x14ac:dyDescent="0.25">
      <c r="A700" s="9" t="s">
        <v>42</v>
      </c>
      <c r="B700" s="9" t="s">
        <v>22</v>
      </c>
      <c r="C700" s="12">
        <v>26444.32</v>
      </c>
      <c r="D700" s="39"/>
      <c r="E700" s="2"/>
      <c r="F700" s="2"/>
    </row>
    <row r="701" spans="1:6" ht="25.5" x14ac:dyDescent="0.25">
      <c r="A701" s="9" t="s">
        <v>43</v>
      </c>
      <c r="B701" s="9" t="s">
        <v>22</v>
      </c>
      <c r="C701" s="12">
        <v>26444.32</v>
      </c>
      <c r="D701" s="39"/>
      <c r="E701" s="2"/>
      <c r="F701" s="2"/>
    </row>
    <row r="702" spans="1:6" ht="25.5" x14ac:dyDescent="0.25">
      <c r="A702" s="9" t="s">
        <v>44</v>
      </c>
      <c r="B702" s="9" t="s">
        <v>22</v>
      </c>
      <c r="C702" s="12">
        <v>26444.32</v>
      </c>
      <c r="D702" s="39"/>
      <c r="E702" s="2"/>
      <c r="F702" s="2"/>
    </row>
    <row r="703" spans="1:6" ht="25.5" x14ac:dyDescent="0.25">
      <c r="A703" s="9" t="s">
        <v>45</v>
      </c>
      <c r="B703" s="9" t="s">
        <v>22</v>
      </c>
      <c r="C703" s="12">
        <v>26444.33</v>
      </c>
      <c r="D703" s="39"/>
      <c r="E703" s="2"/>
      <c r="F703" s="2"/>
    </row>
    <row r="704" spans="1:6" ht="12.75" x14ac:dyDescent="0.25">
      <c r="A704" s="9" t="s">
        <v>46</v>
      </c>
      <c r="B704" s="9" t="s">
        <v>23</v>
      </c>
      <c r="C704" s="12">
        <v>9860</v>
      </c>
      <c r="D704" s="39"/>
      <c r="E704" s="2"/>
      <c r="F704" s="2"/>
    </row>
    <row r="705" spans="1:6" ht="12.75" x14ac:dyDescent="0.25">
      <c r="A705" s="9" t="s">
        <v>47</v>
      </c>
      <c r="B705" s="9" t="s">
        <v>23</v>
      </c>
      <c r="C705" s="12">
        <v>9860</v>
      </c>
      <c r="D705" s="39"/>
      <c r="E705" s="2"/>
      <c r="F705" s="2"/>
    </row>
    <row r="706" spans="1:6" ht="12.75" x14ac:dyDescent="0.25">
      <c r="A706" s="9" t="s">
        <v>48</v>
      </c>
      <c r="B706" s="9" t="s">
        <v>23</v>
      </c>
      <c r="C706" s="12">
        <v>9860</v>
      </c>
      <c r="D706" s="39"/>
      <c r="E706" s="2"/>
      <c r="F706" s="2"/>
    </row>
    <row r="707" spans="1:6" ht="12.75" x14ac:dyDescent="0.25">
      <c r="A707" s="9" t="s">
        <v>49</v>
      </c>
      <c r="B707" s="9" t="s">
        <v>23</v>
      </c>
      <c r="C707" s="12">
        <v>9860</v>
      </c>
      <c r="D707" s="39"/>
      <c r="E707" s="2"/>
      <c r="F707" s="2"/>
    </row>
    <row r="708" spans="1:6" ht="12.75" x14ac:dyDescent="0.25">
      <c r="A708" s="9" t="s">
        <v>50</v>
      </c>
      <c r="B708" s="9" t="s">
        <v>23</v>
      </c>
      <c r="C708" s="12">
        <v>9860</v>
      </c>
      <c r="D708" s="39"/>
      <c r="E708" s="2"/>
      <c r="F708" s="2"/>
    </row>
    <row r="709" spans="1:6" ht="12.75" x14ac:dyDescent="0.25">
      <c r="A709" s="9" t="s">
        <v>51</v>
      </c>
      <c r="B709" s="9" t="s">
        <v>24</v>
      </c>
      <c r="C709" s="12">
        <v>20500</v>
      </c>
      <c r="D709" s="39"/>
      <c r="E709" s="2"/>
      <c r="F709" s="2"/>
    </row>
    <row r="710" spans="1:6" ht="12.75" x14ac:dyDescent="0.25">
      <c r="A710" s="7"/>
      <c r="B710" s="7" t="s">
        <v>1563</v>
      </c>
      <c r="C710" s="8">
        <f>+SUM(C711:C906)</f>
        <v>640996.56000000006</v>
      </c>
      <c r="D710" s="39"/>
      <c r="F710" s="2"/>
    </row>
    <row r="711" spans="1:6" ht="12.75" x14ac:dyDescent="0.25">
      <c r="A711" s="9" t="s">
        <v>1162</v>
      </c>
      <c r="B711" s="9" t="s">
        <v>1056</v>
      </c>
      <c r="C711" s="12">
        <v>1</v>
      </c>
      <c r="D711" s="39"/>
      <c r="E711" s="2"/>
      <c r="F711" s="2"/>
    </row>
    <row r="712" spans="1:6" ht="12.75" x14ac:dyDescent="0.25">
      <c r="A712" s="9" t="s">
        <v>1163</v>
      </c>
      <c r="B712" s="9" t="s">
        <v>1057</v>
      </c>
      <c r="C712" s="12">
        <v>15892</v>
      </c>
      <c r="D712" s="39"/>
      <c r="E712" s="2"/>
      <c r="F712" s="2"/>
    </row>
    <row r="713" spans="1:6" ht="12.75" x14ac:dyDescent="0.25">
      <c r="A713" s="9" t="s">
        <v>1164</v>
      </c>
      <c r="B713" s="9" t="s">
        <v>1058</v>
      </c>
      <c r="C713" s="12">
        <v>1</v>
      </c>
      <c r="D713" s="39"/>
      <c r="E713" s="2"/>
      <c r="F713" s="2"/>
    </row>
    <row r="714" spans="1:6" ht="12.75" x14ac:dyDescent="0.25">
      <c r="A714" s="9" t="s">
        <v>1165</v>
      </c>
      <c r="B714" s="9" t="s">
        <v>1059</v>
      </c>
      <c r="C714" s="12">
        <v>1</v>
      </c>
      <c r="D714" s="39"/>
      <c r="E714" s="2"/>
      <c r="F714" s="2"/>
    </row>
    <row r="715" spans="1:6" ht="12.75" x14ac:dyDescent="0.25">
      <c r="A715" s="9" t="s">
        <v>1166</v>
      </c>
      <c r="B715" s="9" t="s">
        <v>1060</v>
      </c>
      <c r="C715" s="12">
        <v>1</v>
      </c>
      <c r="D715" s="39"/>
      <c r="E715" s="2"/>
      <c r="F715" s="2"/>
    </row>
    <row r="716" spans="1:6" ht="12.75" x14ac:dyDescent="0.25">
      <c r="A716" s="9" t="s">
        <v>1167</v>
      </c>
      <c r="B716" s="9" t="s">
        <v>1061</v>
      </c>
      <c r="C716" s="12">
        <v>1</v>
      </c>
      <c r="D716" s="39"/>
      <c r="E716" s="2"/>
      <c r="F716" s="2"/>
    </row>
    <row r="717" spans="1:6" ht="12.75" x14ac:dyDescent="0.25">
      <c r="A717" s="9" t="s">
        <v>1168</v>
      </c>
      <c r="B717" s="9" t="s">
        <v>1062</v>
      </c>
      <c r="C717" s="12">
        <v>1</v>
      </c>
      <c r="D717" s="39"/>
      <c r="E717" s="2"/>
      <c r="F717" s="2"/>
    </row>
    <row r="718" spans="1:6" ht="12.75" x14ac:dyDescent="0.25">
      <c r="A718" s="9" t="s">
        <v>1169</v>
      </c>
      <c r="B718" s="9" t="s">
        <v>1063</v>
      </c>
      <c r="C718" s="12">
        <v>1</v>
      </c>
      <c r="D718" s="39"/>
      <c r="E718" s="2"/>
      <c r="F718" s="2"/>
    </row>
    <row r="719" spans="1:6" ht="12.75" x14ac:dyDescent="0.25">
      <c r="A719" s="9" t="s">
        <v>1170</v>
      </c>
      <c r="B719" s="9" t="s">
        <v>1063</v>
      </c>
      <c r="C719" s="12">
        <v>1</v>
      </c>
      <c r="D719" s="39"/>
      <c r="E719" s="2"/>
      <c r="F719" s="2"/>
    </row>
    <row r="720" spans="1:6" ht="12.75" x14ac:dyDescent="0.25">
      <c r="A720" s="9" t="s">
        <v>1171</v>
      </c>
      <c r="B720" s="9" t="s">
        <v>1064</v>
      </c>
      <c r="C720" s="12">
        <v>1</v>
      </c>
      <c r="D720" s="39"/>
      <c r="E720" s="2"/>
      <c r="F720" s="2"/>
    </row>
    <row r="721" spans="1:6" ht="12.75" x14ac:dyDescent="0.25">
      <c r="A721" s="9" t="s">
        <v>1172</v>
      </c>
      <c r="B721" s="9" t="s">
        <v>1063</v>
      </c>
      <c r="C721" s="12">
        <v>1</v>
      </c>
      <c r="D721" s="39"/>
      <c r="E721" s="2"/>
      <c r="F721" s="2"/>
    </row>
    <row r="722" spans="1:6" ht="12.75" x14ac:dyDescent="0.25">
      <c r="A722" s="9" t="s">
        <v>1173</v>
      </c>
      <c r="B722" s="9" t="s">
        <v>1061</v>
      </c>
      <c r="C722" s="12">
        <v>1</v>
      </c>
      <c r="D722" s="39"/>
      <c r="E722" s="2"/>
      <c r="F722" s="2"/>
    </row>
    <row r="723" spans="1:6" ht="12.75" x14ac:dyDescent="0.25">
      <c r="A723" s="9" t="s">
        <v>1174</v>
      </c>
      <c r="B723" s="9" t="s">
        <v>1063</v>
      </c>
      <c r="C723" s="12">
        <v>1</v>
      </c>
      <c r="D723" s="39"/>
      <c r="E723" s="2"/>
      <c r="F723" s="2"/>
    </row>
    <row r="724" spans="1:6" ht="12.75" x14ac:dyDescent="0.25">
      <c r="A724" s="9" t="s">
        <v>1175</v>
      </c>
      <c r="B724" s="9" t="s">
        <v>1062</v>
      </c>
      <c r="C724" s="12">
        <v>1</v>
      </c>
      <c r="D724" s="39"/>
      <c r="E724" s="2"/>
      <c r="F724" s="2"/>
    </row>
    <row r="725" spans="1:6" ht="12.75" x14ac:dyDescent="0.25">
      <c r="A725" s="9" t="s">
        <v>1176</v>
      </c>
      <c r="B725" s="9" t="s">
        <v>1061</v>
      </c>
      <c r="C725" s="12">
        <v>1</v>
      </c>
      <c r="D725" s="39"/>
      <c r="E725" s="2"/>
      <c r="F725" s="2"/>
    </row>
    <row r="726" spans="1:6" ht="12.75" x14ac:dyDescent="0.25">
      <c r="A726" s="9" t="s">
        <v>1177</v>
      </c>
      <c r="B726" s="9" t="s">
        <v>1065</v>
      </c>
      <c r="C726" s="12">
        <v>1</v>
      </c>
      <c r="D726" s="39"/>
      <c r="E726" s="2"/>
      <c r="F726" s="2"/>
    </row>
    <row r="727" spans="1:6" ht="12.75" x14ac:dyDescent="0.25">
      <c r="A727" s="9" t="s">
        <v>1178</v>
      </c>
      <c r="B727" s="9" t="s">
        <v>1063</v>
      </c>
      <c r="C727" s="12">
        <v>1</v>
      </c>
      <c r="D727" s="39"/>
      <c r="E727" s="2"/>
      <c r="F727" s="2"/>
    </row>
    <row r="728" spans="1:6" ht="12.75" x14ac:dyDescent="0.25">
      <c r="A728" s="9" t="s">
        <v>1179</v>
      </c>
      <c r="B728" s="9" t="s">
        <v>1066</v>
      </c>
      <c r="C728" s="12">
        <v>1</v>
      </c>
      <c r="D728" s="39"/>
      <c r="E728" s="2"/>
      <c r="F728" s="2"/>
    </row>
    <row r="729" spans="1:6" ht="12.75" x14ac:dyDescent="0.25">
      <c r="A729" s="9" t="s">
        <v>1180</v>
      </c>
      <c r="B729" s="9" t="s">
        <v>1063</v>
      </c>
      <c r="C729" s="12">
        <v>1</v>
      </c>
      <c r="D729" s="39"/>
      <c r="E729" s="2"/>
      <c r="F729" s="2"/>
    </row>
    <row r="730" spans="1:6" ht="12.75" x14ac:dyDescent="0.25">
      <c r="A730" s="9" t="s">
        <v>1181</v>
      </c>
      <c r="B730" s="9" t="s">
        <v>1067</v>
      </c>
      <c r="C730" s="12">
        <v>1</v>
      </c>
      <c r="D730" s="39"/>
      <c r="E730" s="2"/>
      <c r="F730" s="2"/>
    </row>
    <row r="731" spans="1:6" ht="12.75" x14ac:dyDescent="0.25">
      <c r="A731" s="9" t="s">
        <v>1182</v>
      </c>
      <c r="B731" s="9" t="s">
        <v>1067</v>
      </c>
      <c r="C731" s="12">
        <v>1</v>
      </c>
      <c r="D731" s="39"/>
      <c r="E731" s="2"/>
      <c r="F731" s="2"/>
    </row>
    <row r="732" spans="1:6" ht="12.75" x14ac:dyDescent="0.25">
      <c r="A732" s="9" t="s">
        <v>1183</v>
      </c>
      <c r="B732" s="9" t="s">
        <v>1068</v>
      </c>
      <c r="C732" s="12">
        <v>1</v>
      </c>
      <c r="D732" s="39"/>
      <c r="E732" s="2"/>
      <c r="F732" s="2"/>
    </row>
    <row r="733" spans="1:6" ht="12.75" x14ac:dyDescent="0.25">
      <c r="A733" s="9" t="s">
        <v>1184</v>
      </c>
      <c r="B733" s="9" t="s">
        <v>1069</v>
      </c>
      <c r="C733" s="12">
        <v>1</v>
      </c>
      <c r="D733" s="39"/>
      <c r="E733" s="2"/>
      <c r="F733" s="2"/>
    </row>
    <row r="734" spans="1:6" ht="12.75" x14ac:dyDescent="0.25">
      <c r="A734" s="9" t="s">
        <v>1185</v>
      </c>
      <c r="B734" s="9" t="s">
        <v>1070</v>
      </c>
      <c r="C734" s="12">
        <v>1</v>
      </c>
      <c r="D734" s="39"/>
      <c r="E734" s="2"/>
      <c r="F734" s="2"/>
    </row>
    <row r="735" spans="1:6" ht="12.75" x14ac:dyDescent="0.25">
      <c r="A735" s="9" t="s">
        <v>1186</v>
      </c>
      <c r="B735" s="9" t="s">
        <v>1071</v>
      </c>
      <c r="C735" s="12">
        <v>1</v>
      </c>
      <c r="D735" s="39"/>
      <c r="E735" s="2"/>
      <c r="F735" s="2"/>
    </row>
    <row r="736" spans="1:6" ht="12.75" x14ac:dyDescent="0.25">
      <c r="A736" s="9" t="s">
        <v>1187</v>
      </c>
      <c r="B736" s="9" t="s">
        <v>1069</v>
      </c>
      <c r="C736" s="12">
        <v>1</v>
      </c>
      <c r="D736" s="39"/>
      <c r="E736" s="2"/>
      <c r="F736" s="2"/>
    </row>
    <row r="737" spans="1:6" ht="12.75" x14ac:dyDescent="0.25">
      <c r="A737" s="9" t="s">
        <v>1188</v>
      </c>
      <c r="B737" s="9" t="s">
        <v>1072</v>
      </c>
      <c r="C737" s="12">
        <v>1</v>
      </c>
      <c r="D737" s="39"/>
      <c r="E737" s="2"/>
      <c r="F737" s="2"/>
    </row>
    <row r="738" spans="1:6" ht="12.75" x14ac:dyDescent="0.25">
      <c r="A738" s="9" t="s">
        <v>1189</v>
      </c>
      <c r="B738" s="9" t="s">
        <v>1073</v>
      </c>
      <c r="C738" s="12">
        <v>1</v>
      </c>
      <c r="D738" s="39"/>
      <c r="E738" s="2"/>
      <c r="F738" s="2"/>
    </row>
    <row r="739" spans="1:6" ht="12.75" x14ac:dyDescent="0.25">
      <c r="A739" s="9" t="s">
        <v>1190</v>
      </c>
      <c r="B739" s="9" t="s">
        <v>1074</v>
      </c>
      <c r="C739" s="12">
        <v>1</v>
      </c>
      <c r="D739" s="39"/>
      <c r="E739" s="2"/>
      <c r="F739" s="2"/>
    </row>
    <row r="740" spans="1:6" ht="12.75" x14ac:dyDescent="0.25">
      <c r="A740" s="9" t="s">
        <v>1191</v>
      </c>
      <c r="B740" s="9" t="s">
        <v>1067</v>
      </c>
      <c r="C740" s="12">
        <v>1</v>
      </c>
      <c r="D740" s="39"/>
      <c r="E740" s="2"/>
      <c r="F740" s="2"/>
    </row>
    <row r="741" spans="1:6" ht="12.75" x14ac:dyDescent="0.25">
      <c r="A741" s="9" t="s">
        <v>1192</v>
      </c>
      <c r="B741" s="9" t="s">
        <v>1069</v>
      </c>
      <c r="C741" s="12">
        <v>1</v>
      </c>
      <c r="D741" s="39"/>
      <c r="E741" s="2"/>
      <c r="F741" s="2"/>
    </row>
    <row r="742" spans="1:6" ht="12.75" x14ac:dyDescent="0.25">
      <c r="A742" s="9" t="s">
        <v>1193</v>
      </c>
      <c r="B742" s="9" t="s">
        <v>1067</v>
      </c>
      <c r="C742" s="12">
        <v>1</v>
      </c>
      <c r="D742" s="39"/>
      <c r="E742" s="2"/>
      <c r="F742" s="2"/>
    </row>
    <row r="743" spans="1:6" ht="12.75" x14ac:dyDescent="0.25">
      <c r="A743" s="9" t="s">
        <v>1194</v>
      </c>
      <c r="B743" s="9" t="s">
        <v>1069</v>
      </c>
      <c r="C743" s="12">
        <v>1</v>
      </c>
      <c r="D743" s="39"/>
      <c r="E743" s="2"/>
      <c r="F743" s="2"/>
    </row>
    <row r="744" spans="1:6" ht="12.75" x14ac:dyDescent="0.25">
      <c r="A744" s="9" t="s">
        <v>1195</v>
      </c>
      <c r="B744" s="9" t="s">
        <v>1072</v>
      </c>
      <c r="C744" s="12">
        <v>1</v>
      </c>
      <c r="D744" s="39"/>
      <c r="E744" s="2"/>
      <c r="F744" s="2"/>
    </row>
    <row r="745" spans="1:6" ht="12.75" x14ac:dyDescent="0.25">
      <c r="A745" s="9" t="s">
        <v>1196</v>
      </c>
      <c r="B745" s="9" t="s">
        <v>1072</v>
      </c>
      <c r="C745" s="12">
        <v>1</v>
      </c>
      <c r="D745" s="39"/>
      <c r="E745" s="2"/>
      <c r="F745" s="2"/>
    </row>
    <row r="746" spans="1:6" ht="12.75" x14ac:dyDescent="0.25">
      <c r="A746" s="9" t="s">
        <v>1197</v>
      </c>
      <c r="B746" s="9" t="s">
        <v>1075</v>
      </c>
      <c r="C746" s="12">
        <v>1</v>
      </c>
      <c r="D746" s="39"/>
      <c r="E746" s="2"/>
      <c r="F746" s="2"/>
    </row>
    <row r="747" spans="1:6" ht="12.75" x14ac:dyDescent="0.25">
      <c r="A747" s="9" t="s">
        <v>1198</v>
      </c>
      <c r="B747" s="9" t="s">
        <v>1072</v>
      </c>
      <c r="C747" s="12">
        <v>1</v>
      </c>
      <c r="D747" s="39"/>
      <c r="E747" s="2"/>
      <c r="F747" s="2"/>
    </row>
    <row r="748" spans="1:6" ht="12.75" x14ac:dyDescent="0.25">
      <c r="A748" s="9" t="s">
        <v>1199</v>
      </c>
      <c r="B748" s="9" t="s">
        <v>1069</v>
      </c>
      <c r="C748" s="12">
        <v>1</v>
      </c>
      <c r="D748" s="39"/>
      <c r="E748" s="2"/>
      <c r="F748" s="2"/>
    </row>
    <row r="749" spans="1:6" ht="12.75" x14ac:dyDescent="0.25">
      <c r="A749" s="9" t="s">
        <v>1200</v>
      </c>
      <c r="B749" s="9" t="s">
        <v>1071</v>
      </c>
      <c r="C749" s="12">
        <v>1</v>
      </c>
      <c r="D749" s="39"/>
      <c r="E749" s="2"/>
      <c r="F749" s="2"/>
    </row>
    <row r="750" spans="1:6" ht="12.75" x14ac:dyDescent="0.25">
      <c r="A750" s="9" t="s">
        <v>1201</v>
      </c>
      <c r="B750" s="9" t="s">
        <v>1072</v>
      </c>
      <c r="C750" s="12">
        <v>1</v>
      </c>
      <c r="D750" s="39"/>
      <c r="E750" s="2"/>
      <c r="F750" s="2"/>
    </row>
    <row r="751" spans="1:6" ht="12.75" x14ac:dyDescent="0.25">
      <c r="A751" s="9" t="s">
        <v>1202</v>
      </c>
      <c r="B751" s="9" t="s">
        <v>1076</v>
      </c>
      <c r="C751" s="12">
        <v>1</v>
      </c>
      <c r="D751" s="39"/>
      <c r="E751" s="2"/>
      <c r="F751" s="2"/>
    </row>
    <row r="752" spans="1:6" ht="12.75" x14ac:dyDescent="0.25">
      <c r="A752" s="9" t="s">
        <v>1203</v>
      </c>
      <c r="B752" s="9" t="s">
        <v>1067</v>
      </c>
      <c r="C752" s="12">
        <v>1</v>
      </c>
      <c r="D752" s="39"/>
      <c r="E752" s="2"/>
      <c r="F752" s="2"/>
    </row>
    <row r="753" spans="1:6" ht="12.75" x14ac:dyDescent="0.25">
      <c r="A753" s="9" t="s">
        <v>1204</v>
      </c>
      <c r="B753" s="9" t="s">
        <v>1067</v>
      </c>
      <c r="C753" s="12">
        <v>1</v>
      </c>
      <c r="D753" s="39"/>
      <c r="E753" s="2"/>
      <c r="F753" s="2"/>
    </row>
    <row r="754" spans="1:6" ht="12.75" x14ac:dyDescent="0.25">
      <c r="A754" s="9" t="s">
        <v>1205</v>
      </c>
      <c r="B754" s="9" t="s">
        <v>1077</v>
      </c>
      <c r="C754" s="12">
        <v>1</v>
      </c>
      <c r="D754" s="39"/>
      <c r="E754" s="2"/>
      <c r="F754" s="2"/>
    </row>
    <row r="755" spans="1:6" ht="12.75" x14ac:dyDescent="0.25">
      <c r="A755" s="9" t="s">
        <v>1206</v>
      </c>
      <c r="B755" s="9" t="s">
        <v>1078</v>
      </c>
      <c r="C755" s="12">
        <v>1</v>
      </c>
      <c r="D755" s="39"/>
      <c r="E755" s="2"/>
      <c r="F755" s="2"/>
    </row>
    <row r="756" spans="1:6" ht="12.75" x14ac:dyDescent="0.25">
      <c r="A756" s="9" t="s">
        <v>1207</v>
      </c>
      <c r="B756" s="9" t="s">
        <v>1069</v>
      </c>
      <c r="C756" s="12">
        <v>1</v>
      </c>
      <c r="D756" s="39"/>
      <c r="E756" s="2"/>
      <c r="F756" s="2"/>
    </row>
    <row r="757" spans="1:6" ht="12.75" x14ac:dyDescent="0.25">
      <c r="A757" s="9" t="s">
        <v>1208</v>
      </c>
      <c r="B757" s="9" t="s">
        <v>1067</v>
      </c>
      <c r="C757" s="12">
        <v>1</v>
      </c>
      <c r="D757" s="39"/>
      <c r="E757" s="2"/>
      <c r="F757" s="2"/>
    </row>
    <row r="758" spans="1:6" ht="12.75" x14ac:dyDescent="0.25">
      <c r="A758" s="9" t="s">
        <v>1209</v>
      </c>
      <c r="B758" s="9" t="s">
        <v>1072</v>
      </c>
      <c r="C758" s="12">
        <v>1</v>
      </c>
      <c r="D758" s="39"/>
      <c r="E758" s="2"/>
      <c r="F758" s="2"/>
    </row>
    <row r="759" spans="1:6" ht="12.75" x14ac:dyDescent="0.25">
      <c r="A759" s="9" t="s">
        <v>1210</v>
      </c>
      <c r="B759" s="9" t="s">
        <v>1067</v>
      </c>
      <c r="C759" s="12">
        <v>1</v>
      </c>
      <c r="D759" s="39"/>
      <c r="E759" s="2"/>
      <c r="F759" s="2"/>
    </row>
    <row r="760" spans="1:6" ht="12.75" x14ac:dyDescent="0.25">
      <c r="A760" s="9" t="s">
        <v>1211</v>
      </c>
      <c r="B760" s="9" t="s">
        <v>1079</v>
      </c>
      <c r="C760" s="12">
        <v>1</v>
      </c>
      <c r="D760" s="39"/>
      <c r="E760" s="2"/>
      <c r="F760" s="2"/>
    </row>
    <row r="761" spans="1:6" ht="12.75" x14ac:dyDescent="0.25">
      <c r="A761" s="9" t="s">
        <v>1212</v>
      </c>
      <c r="B761" s="9" t="s">
        <v>1072</v>
      </c>
      <c r="C761" s="12">
        <v>1</v>
      </c>
      <c r="D761" s="39"/>
      <c r="E761" s="2"/>
      <c r="F761" s="2"/>
    </row>
    <row r="762" spans="1:6" ht="12.75" x14ac:dyDescent="0.25">
      <c r="A762" s="9" t="s">
        <v>1213</v>
      </c>
      <c r="B762" s="9" t="s">
        <v>1072</v>
      </c>
      <c r="C762" s="12">
        <v>1</v>
      </c>
      <c r="D762" s="39"/>
      <c r="E762" s="2"/>
      <c r="F762" s="2"/>
    </row>
    <row r="763" spans="1:6" ht="12.75" x14ac:dyDescent="0.25">
      <c r="A763" s="9" t="s">
        <v>1214</v>
      </c>
      <c r="B763" s="9" t="s">
        <v>1067</v>
      </c>
      <c r="C763" s="12">
        <v>1</v>
      </c>
      <c r="D763" s="39"/>
      <c r="E763" s="2"/>
      <c r="F763" s="2"/>
    </row>
    <row r="764" spans="1:6" ht="12.75" x14ac:dyDescent="0.25">
      <c r="A764" s="9" t="s">
        <v>1215</v>
      </c>
      <c r="B764" s="9" t="s">
        <v>1067</v>
      </c>
      <c r="C764" s="12">
        <v>1</v>
      </c>
      <c r="D764" s="39"/>
      <c r="E764" s="2"/>
      <c r="F764" s="2"/>
    </row>
    <row r="765" spans="1:6" ht="12.75" x14ac:dyDescent="0.25">
      <c r="A765" s="9" t="s">
        <v>1216</v>
      </c>
      <c r="B765" s="9" t="s">
        <v>1069</v>
      </c>
      <c r="C765" s="12">
        <v>1</v>
      </c>
      <c r="D765" s="39"/>
      <c r="E765" s="2"/>
      <c r="F765" s="2"/>
    </row>
    <row r="766" spans="1:6" ht="12.75" x14ac:dyDescent="0.25">
      <c r="A766" s="9" t="s">
        <v>1217</v>
      </c>
      <c r="B766" s="9" t="s">
        <v>1072</v>
      </c>
      <c r="C766" s="12">
        <v>1</v>
      </c>
      <c r="D766" s="39"/>
      <c r="E766" s="2"/>
      <c r="F766" s="2"/>
    </row>
    <row r="767" spans="1:6" ht="12.75" x14ac:dyDescent="0.25">
      <c r="A767" s="9" t="s">
        <v>1218</v>
      </c>
      <c r="B767" s="9" t="s">
        <v>1069</v>
      </c>
      <c r="C767" s="12">
        <v>1</v>
      </c>
      <c r="D767" s="39"/>
      <c r="E767" s="2"/>
      <c r="F767" s="2"/>
    </row>
    <row r="768" spans="1:6" ht="12.75" x14ac:dyDescent="0.25">
      <c r="A768" s="9" t="s">
        <v>1219</v>
      </c>
      <c r="B768" s="9" t="s">
        <v>1080</v>
      </c>
      <c r="C768" s="12">
        <v>1</v>
      </c>
      <c r="D768" s="39"/>
      <c r="E768" s="2"/>
      <c r="F768" s="2"/>
    </row>
    <row r="769" spans="1:6" ht="12.75" x14ac:dyDescent="0.25">
      <c r="A769" s="9" t="s">
        <v>1220</v>
      </c>
      <c r="B769" s="9" t="s">
        <v>1072</v>
      </c>
      <c r="C769" s="12">
        <v>1</v>
      </c>
      <c r="D769" s="39"/>
      <c r="E769" s="2"/>
      <c r="F769" s="2"/>
    </row>
    <row r="770" spans="1:6" ht="12.75" x14ac:dyDescent="0.25">
      <c r="A770" s="9" t="s">
        <v>1221</v>
      </c>
      <c r="B770" s="9" t="s">
        <v>1069</v>
      </c>
      <c r="C770" s="12">
        <v>1</v>
      </c>
      <c r="D770" s="39"/>
      <c r="E770" s="2"/>
      <c r="F770" s="2"/>
    </row>
    <row r="771" spans="1:6" ht="12.75" x14ac:dyDescent="0.25">
      <c r="A771" s="9" t="s">
        <v>1222</v>
      </c>
      <c r="B771" s="9" t="s">
        <v>1081</v>
      </c>
      <c r="C771" s="12">
        <v>1</v>
      </c>
      <c r="D771" s="39"/>
      <c r="E771" s="2"/>
      <c r="F771" s="2"/>
    </row>
    <row r="772" spans="1:6" ht="12.75" x14ac:dyDescent="0.25">
      <c r="A772" s="9" t="s">
        <v>1223</v>
      </c>
      <c r="B772" s="9" t="s">
        <v>1069</v>
      </c>
      <c r="C772" s="12">
        <v>1</v>
      </c>
      <c r="D772" s="39"/>
      <c r="E772" s="2"/>
      <c r="F772" s="2"/>
    </row>
    <row r="773" spans="1:6" ht="12.75" x14ac:dyDescent="0.25">
      <c r="A773" s="9" t="s">
        <v>1224</v>
      </c>
      <c r="B773" s="9" t="s">
        <v>1082</v>
      </c>
      <c r="C773" s="12">
        <v>1</v>
      </c>
      <c r="D773" s="39"/>
      <c r="E773" s="2"/>
      <c r="F773" s="2"/>
    </row>
    <row r="774" spans="1:6" ht="12.75" x14ac:dyDescent="0.25">
      <c r="A774" s="9" t="s">
        <v>1225</v>
      </c>
      <c r="B774" s="9" t="s">
        <v>1083</v>
      </c>
      <c r="C774" s="12">
        <v>1</v>
      </c>
      <c r="D774" s="39"/>
      <c r="E774" s="2"/>
      <c r="F774" s="2"/>
    </row>
    <row r="775" spans="1:6" ht="12.75" x14ac:dyDescent="0.25">
      <c r="A775" s="9" t="s">
        <v>1226</v>
      </c>
      <c r="B775" s="9" t="s">
        <v>1084</v>
      </c>
      <c r="C775" s="12">
        <v>1</v>
      </c>
      <c r="D775" s="39"/>
      <c r="E775" s="2"/>
      <c r="F775" s="2"/>
    </row>
    <row r="776" spans="1:6" ht="12.75" x14ac:dyDescent="0.25">
      <c r="A776" s="9" t="s">
        <v>1227</v>
      </c>
      <c r="B776" s="9" t="s">
        <v>1072</v>
      </c>
      <c r="C776" s="12">
        <v>1</v>
      </c>
      <c r="D776" s="39"/>
      <c r="E776" s="2"/>
      <c r="F776" s="2"/>
    </row>
    <row r="777" spans="1:6" ht="12.75" x14ac:dyDescent="0.25">
      <c r="A777" s="9" t="s">
        <v>1228</v>
      </c>
      <c r="B777" s="9" t="s">
        <v>1085</v>
      </c>
      <c r="C777" s="12">
        <v>1</v>
      </c>
      <c r="D777" s="39"/>
      <c r="E777" s="2"/>
      <c r="F777" s="2"/>
    </row>
    <row r="778" spans="1:6" ht="12.75" x14ac:dyDescent="0.25">
      <c r="A778" s="9" t="s">
        <v>1229</v>
      </c>
      <c r="B778" s="9" t="s">
        <v>1086</v>
      </c>
      <c r="C778" s="12">
        <v>1</v>
      </c>
      <c r="D778" s="39"/>
      <c r="E778" s="2"/>
      <c r="F778" s="2"/>
    </row>
    <row r="779" spans="1:6" ht="12.75" x14ac:dyDescent="0.25">
      <c r="A779" s="9" t="s">
        <v>1230</v>
      </c>
      <c r="B779" s="9" t="s">
        <v>1087</v>
      </c>
      <c r="C779" s="12">
        <v>1</v>
      </c>
      <c r="D779" s="39"/>
      <c r="E779" s="2"/>
      <c r="F779" s="2"/>
    </row>
    <row r="780" spans="1:6" ht="12.75" x14ac:dyDescent="0.25">
      <c r="A780" s="9" t="s">
        <v>1231</v>
      </c>
      <c r="B780" s="9" t="s">
        <v>1067</v>
      </c>
      <c r="C780" s="12">
        <v>1</v>
      </c>
      <c r="D780" s="39"/>
      <c r="E780" s="2"/>
      <c r="F780" s="2"/>
    </row>
    <row r="781" spans="1:6" ht="12.75" x14ac:dyDescent="0.25">
      <c r="A781" s="9" t="s">
        <v>1232</v>
      </c>
      <c r="B781" s="9" t="s">
        <v>1069</v>
      </c>
      <c r="C781" s="12">
        <v>1</v>
      </c>
      <c r="D781" s="39"/>
      <c r="E781" s="2"/>
      <c r="F781" s="2"/>
    </row>
    <row r="782" spans="1:6" ht="12.75" x14ac:dyDescent="0.25">
      <c r="A782" s="9" t="s">
        <v>1233</v>
      </c>
      <c r="B782" s="9" t="s">
        <v>1079</v>
      </c>
      <c r="C782" s="12">
        <v>1</v>
      </c>
      <c r="D782" s="39"/>
      <c r="E782" s="2"/>
      <c r="F782" s="2"/>
    </row>
    <row r="783" spans="1:6" ht="12.75" x14ac:dyDescent="0.25">
      <c r="A783" s="9" t="s">
        <v>1234</v>
      </c>
      <c r="B783" s="9" t="s">
        <v>1088</v>
      </c>
      <c r="C783" s="12">
        <v>1</v>
      </c>
      <c r="D783" s="39"/>
      <c r="E783" s="2"/>
      <c r="F783" s="2"/>
    </row>
    <row r="784" spans="1:6" ht="12.75" x14ac:dyDescent="0.25">
      <c r="A784" s="9" t="s">
        <v>1235</v>
      </c>
      <c r="B784" s="9" t="s">
        <v>1079</v>
      </c>
      <c r="C784" s="12">
        <v>1</v>
      </c>
      <c r="D784" s="39"/>
      <c r="E784" s="2"/>
      <c r="F784" s="2"/>
    </row>
    <row r="785" spans="1:6" ht="12.75" x14ac:dyDescent="0.25">
      <c r="A785" s="9" t="s">
        <v>1236</v>
      </c>
      <c r="B785" s="9" t="s">
        <v>1072</v>
      </c>
      <c r="C785" s="12">
        <v>1</v>
      </c>
      <c r="D785" s="39"/>
      <c r="E785" s="2"/>
      <c r="F785" s="2"/>
    </row>
    <row r="786" spans="1:6" ht="12.75" x14ac:dyDescent="0.25">
      <c r="A786" s="9" t="s">
        <v>1237</v>
      </c>
      <c r="B786" s="9" t="s">
        <v>1079</v>
      </c>
      <c r="C786" s="12">
        <v>1</v>
      </c>
      <c r="D786" s="39"/>
      <c r="E786" s="2"/>
      <c r="F786" s="2"/>
    </row>
    <row r="787" spans="1:6" ht="12.75" x14ac:dyDescent="0.25">
      <c r="A787" s="9" t="s">
        <v>1238</v>
      </c>
      <c r="B787" s="9" t="s">
        <v>1069</v>
      </c>
      <c r="C787" s="12">
        <v>1</v>
      </c>
      <c r="D787" s="39"/>
      <c r="E787" s="2"/>
      <c r="F787" s="2"/>
    </row>
    <row r="788" spans="1:6" ht="12.75" x14ac:dyDescent="0.25">
      <c r="A788" s="9" t="s">
        <v>1239</v>
      </c>
      <c r="B788" s="9" t="s">
        <v>1069</v>
      </c>
      <c r="C788" s="12">
        <v>1</v>
      </c>
      <c r="D788" s="39"/>
      <c r="E788" s="2"/>
      <c r="F788" s="2"/>
    </row>
    <row r="789" spans="1:6" ht="12.75" x14ac:dyDescent="0.25">
      <c r="A789" s="9" t="s">
        <v>1240</v>
      </c>
      <c r="B789" s="9" t="s">
        <v>1071</v>
      </c>
      <c r="C789" s="12">
        <v>1</v>
      </c>
      <c r="D789" s="39"/>
      <c r="E789" s="2"/>
      <c r="F789" s="2"/>
    </row>
    <row r="790" spans="1:6" ht="12.75" x14ac:dyDescent="0.25">
      <c r="A790" s="9" t="s">
        <v>1241</v>
      </c>
      <c r="B790" s="9" t="s">
        <v>1071</v>
      </c>
      <c r="C790" s="12">
        <v>1</v>
      </c>
      <c r="D790" s="39"/>
      <c r="E790" s="2"/>
      <c r="F790" s="2"/>
    </row>
    <row r="791" spans="1:6" ht="12.75" x14ac:dyDescent="0.25">
      <c r="A791" s="9" t="s">
        <v>1242</v>
      </c>
      <c r="B791" s="9" t="s">
        <v>1077</v>
      </c>
      <c r="C791" s="12">
        <v>1</v>
      </c>
      <c r="D791" s="39"/>
      <c r="E791" s="2"/>
      <c r="F791" s="2"/>
    </row>
    <row r="792" spans="1:6" ht="12.75" x14ac:dyDescent="0.25">
      <c r="A792" s="9" t="s">
        <v>1243</v>
      </c>
      <c r="B792" s="9" t="s">
        <v>1069</v>
      </c>
      <c r="C792" s="12">
        <v>1</v>
      </c>
      <c r="D792" s="39"/>
      <c r="E792" s="2"/>
      <c r="F792" s="2"/>
    </row>
    <row r="793" spans="1:6" ht="12.75" x14ac:dyDescent="0.25">
      <c r="A793" s="9" t="s">
        <v>1244</v>
      </c>
      <c r="B793" s="9" t="s">
        <v>1089</v>
      </c>
      <c r="C793" s="12">
        <v>1</v>
      </c>
      <c r="D793" s="39"/>
      <c r="E793" s="2"/>
      <c r="F793" s="2"/>
    </row>
    <row r="794" spans="1:6" ht="12.75" x14ac:dyDescent="0.25">
      <c r="A794" s="9" t="s">
        <v>1245</v>
      </c>
      <c r="B794" s="9" t="s">
        <v>1067</v>
      </c>
      <c r="C794" s="12">
        <v>1</v>
      </c>
      <c r="D794" s="39"/>
      <c r="E794" s="2"/>
      <c r="F794" s="2"/>
    </row>
    <row r="795" spans="1:6" ht="12.75" x14ac:dyDescent="0.25">
      <c r="A795" s="9" t="s">
        <v>1246</v>
      </c>
      <c r="B795" s="9" t="s">
        <v>1085</v>
      </c>
      <c r="C795" s="12">
        <v>1</v>
      </c>
      <c r="D795" s="39"/>
      <c r="E795" s="2"/>
      <c r="F795" s="2"/>
    </row>
    <row r="796" spans="1:6" ht="12.75" x14ac:dyDescent="0.25">
      <c r="A796" s="9" t="s">
        <v>1247</v>
      </c>
      <c r="B796" s="9" t="s">
        <v>1090</v>
      </c>
      <c r="C796" s="12">
        <v>1</v>
      </c>
      <c r="D796" s="39"/>
      <c r="E796" s="2"/>
      <c r="F796" s="2"/>
    </row>
    <row r="797" spans="1:6" ht="12.75" x14ac:dyDescent="0.25">
      <c r="A797" s="9" t="s">
        <v>1248</v>
      </c>
      <c r="B797" s="9" t="s">
        <v>1069</v>
      </c>
      <c r="C797" s="12">
        <v>1</v>
      </c>
      <c r="D797" s="39"/>
      <c r="E797" s="2"/>
      <c r="F797" s="2"/>
    </row>
    <row r="798" spans="1:6" ht="12.75" x14ac:dyDescent="0.25">
      <c r="A798" s="9" t="s">
        <v>1249</v>
      </c>
      <c r="B798" s="9" t="s">
        <v>1091</v>
      </c>
      <c r="C798" s="12">
        <v>1</v>
      </c>
      <c r="D798" s="39"/>
      <c r="E798" s="2"/>
      <c r="F798" s="2"/>
    </row>
    <row r="799" spans="1:6" ht="12.75" x14ac:dyDescent="0.25">
      <c r="A799" s="9" t="s">
        <v>1250</v>
      </c>
      <c r="B799" s="9" t="s">
        <v>1092</v>
      </c>
      <c r="C799" s="12">
        <v>11251.97</v>
      </c>
      <c r="D799" s="39"/>
      <c r="E799" s="2"/>
      <c r="F799" s="2"/>
    </row>
    <row r="800" spans="1:6" ht="12.75" x14ac:dyDescent="0.25">
      <c r="A800" s="9" t="s">
        <v>1251</v>
      </c>
      <c r="B800" s="9" t="s">
        <v>1093</v>
      </c>
      <c r="C800" s="12">
        <v>5113.9799999999996</v>
      </c>
      <c r="D800" s="39"/>
      <c r="E800" s="2"/>
      <c r="F800" s="2"/>
    </row>
    <row r="801" spans="1:6" ht="12.75" x14ac:dyDescent="0.25">
      <c r="A801" s="9" t="s">
        <v>1252</v>
      </c>
      <c r="B801" s="9" t="s">
        <v>1094</v>
      </c>
      <c r="C801" s="12">
        <v>11600</v>
      </c>
      <c r="D801" s="39"/>
      <c r="E801" s="2"/>
      <c r="F801" s="2"/>
    </row>
    <row r="802" spans="1:6" ht="12.75" x14ac:dyDescent="0.25">
      <c r="A802" s="9" t="s">
        <v>1253</v>
      </c>
      <c r="B802" s="9" t="s">
        <v>1071</v>
      </c>
      <c r="C802" s="12">
        <v>1</v>
      </c>
      <c r="D802" s="39"/>
      <c r="E802" s="2"/>
      <c r="F802" s="2"/>
    </row>
    <row r="803" spans="1:6" ht="12.75" x14ac:dyDescent="0.25">
      <c r="A803" s="9" t="s">
        <v>1254</v>
      </c>
      <c r="B803" s="9" t="s">
        <v>1095</v>
      </c>
      <c r="C803" s="12">
        <v>1</v>
      </c>
      <c r="D803" s="39"/>
      <c r="E803" s="2"/>
      <c r="F803" s="2"/>
    </row>
    <row r="804" spans="1:6" ht="12.75" x14ac:dyDescent="0.25">
      <c r="A804" s="9" t="s">
        <v>1255</v>
      </c>
      <c r="B804" s="9" t="s">
        <v>1095</v>
      </c>
      <c r="C804" s="12">
        <v>1</v>
      </c>
      <c r="D804" s="39"/>
      <c r="E804" s="2"/>
      <c r="F804" s="2"/>
    </row>
    <row r="805" spans="1:6" ht="12.75" x14ac:dyDescent="0.25">
      <c r="A805" s="9" t="s">
        <v>1256</v>
      </c>
      <c r="B805" s="9" t="s">
        <v>1096</v>
      </c>
      <c r="C805" s="12">
        <v>1</v>
      </c>
      <c r="D805" s="39"/>
      <c r="E805" s="2"/>
      <c r="F805" s="2"/>
    </row>
    <row r="806" spans="1:6" ht="12.75" x14ac:dyDescent="0.25">
      <c r="A806" s="9" t="s">
        <v>1257</v>
      </c>
      <c r="B806" s="9" t="s">
        <v>1096</v>
      </c>
      <c r="C806" s="12">
        <v>1</v>
      </c>
      <c r="D806" s="39"/>
      <c r="E806" s="2"/>
      <c r="F806" s="2"/>
    </row>
    <row r="807" spans="1:6" ht="12.75" x14ac:dyDescent="0.25">
      <c r="A807" s="9" t="s">
        <v>1258</v>
      </c>
      <c r="B807" s="9" t="s">
        <v>1097</v>
      </c>
      <c r="C807" s="12">
        <v>1</v>
      </c>
      <c r="D807" s="39"/>
      <c r="E807" s="2"/>
      <c r="F807" s="2"/>
    </row>
    <row r="808" spans="1:6" ht="12.75" x14ac:dyDescent="0.25">
      <c r="A808" s="9" t="s">
        <v>1259</v>
      </c>
      <c r="B808" s="9" t="s">
        <v>1095</v>
      </c>
      <c r="C808" s="12">
        <v>1</v>
      </c>
      <c r="D808" s="39"/>
      <c r="E808" s="2"/>
      <c r="F808" s="2"/>
    </row>
    <row r="809" spans="1:6" ht="12.75" x14ac:dyDescent="0.25">
      <c r="A809" s="9" t="s">
        <v>1260</v>
      </c>
      <c r="B809" s="9" t="s">
        <v>1095</v>
      </c>
      <c r="C809" s="12">
        <v>1</v>
      </c>
      <c r="D809" s="39"/>
      <c r="E809" s="2"/>
      <c r="F809" s="2"/>
    </row>
    <row r="810" spans="1:6" ht="12.75" x14ac:dyDescent="0.25">
      <c r="A810" s="9" t="s">
        <v>1261</v>
      </c>
      <c r="B810" s="9" t="s">
        <v>1098</v>
      </c>
      <c r="C810" s="12">
        <v>1</v>
      </c>
      <c r="D810" s="39"/>
      <c r="E810" s="2"/>
      <c r="F810" s="2"/>
    </row>
    <row r="811" spans="1:6" ht="12.75" x14ac:dyDescent="0.25">
      <c r="A811" s="9" t="s">
        <v>1262</v>
      </c>
      <c r="B811" s="9" t="s">
        <v>1098</v>
      </c>
      <c r="C811" s="12">
        <v>1</v>
      </c>
      <c r="D811" s="39"/>
      <c r="E811" s="2"/>
      <c r="F811" s="2"/>
    </row>
    <row r="812" spans="1:6" ht="12.75" x14ac:dyDescent="0.25">
      <c r="A812" s="9" t="s">
        <v>1263</v>
      </c>
      <c r="B812" s="9" t="s">
        <v>1098</v>
      </c>
      <c r="C812" s="12">
        <v>1</v>
      </c>
      <c r="D812" s="39"/>
      <c r="E812" s="2"/>
      <c r="F812" s="2"/>
    </row>
    <row r="813" spans="1:6" ht="12.75" x14ac:dyDescent="0.25">
      <c r="A813" s="9" t="s">
        <v>1264</v>
      </c>
      <c r="B813" s="9" t="s">
        <v>1098</v>
      </c>
      <c r="C813" s="12">
        <v>1</v>
      </c>
      <c r="D813" s="39"/>
      <c r="E813" s="2"/>
      <c r="F813" s="2"/>
    </row>
    <row r="814" spans="1:6" ht="12.75" x14ac:dyDescent="0.25">
      <c r="A814" s="9" t="s">
        <v>1265</v>
      </c>
      <c r="B814" s="9" t="s">
        <v>1099</v>
      </c>
      <c r="C814" s="12">
        <v>1</v>
      </c>
      <c r="D814" s="39"/>
      <c r="E814" s="2"/>
      <c r="F814" s="2"/>
    </row>
    <row r="815" spans="1:6" ht="12.75" x14ac:dyDescent="0.25">
      <c r="A815" s="9" t="s">
        <v>1266</v>
      </c>
      <c r="B815" s="9" t="s">
        <v>253</v>
      </c>
      <c r="C815" s="12">
        <v>1</v>
      </c>
      <c r="D815" s="39"/>
      <c r="E815" s="2"/>
      <c r="F815" s="2"/>
    </row>
    <row r="816" spans="1:6" ht="12.75" x14ac:dyDescent="0.25">
      <c r="A816" s="9" t="s">
        <v>1267</v>
      </c>
      <c r="B816" s="9" t="s">
        <v>253</v>
      </c>
      <c r="C816" s="12">
        <v>1</v>
      </c>
      <c r="D816" s="39"/>
      <c r="E816" s="2"/>
      <c r="F816" s="2"/>
    </row>
    <row r="817" spans="1:6" ht="12.75" x14ac:dyDescent="0.25">
      <c r="A817" s="9" t="s">
        <v>1268</v>
      </c>
      <c r="B817" s="9" t="s">
        <v>253</v>
      </c>
      <c r="C817" s="12">
        <v>1</v>
      </c>
      <c r="D817" s="39"/>
      <c r="E817" s="2"/>
      <c r="F817" s="2"/>
    </row>
    <row r="818" spans="1:6" ht="12.75" x14ac:dyDescent="0.25">
      <c r="A818" s="9" t="s">
        <v>1269</v>
      </c>
      <c r="B818" s="9" t="s">
        <v>253</v>
      </c>
      <c r="C818" s="12">
        <v>1</v>
      </c>
      <c r="D818" s="39"/>
      <c r="E818" s="2"/>
      <c r="F818" s="2"/>
    </row>
    <row r="819" spans="1:6" ht="12.75" x14ac:dyDescent="0.25">
      <c r="A819" s="9" t="s">
        <v>1270</v>
      </c>
      <c r="B819" s="9" t="s">
        <v>253</v>
      </c>
      <c r="C819" s="12">
        <v>1</v>
      </c>
      <c r="D819" s="39"/>
      <c r="E819" s="2"/>
      <c r="F819" s="2"/>
    </row>
    <row r="820" spans="1:6" ht="12.75" x14ac:dyDescent="0.25">
      <c r="A820" s="9" t="s">
        <v>1271</v>
      </c>
      <c r="B820" s="9" t="s">
        <v>253</v>
      </c>
      <c r="C820" s="12">
        <v>1</v>
      </c>
      <c r="D820" s="39"/>
      <c r="E820" s="2"/>
      <c r="F820" s="2"/>
    </row>
    <row r="821" spans="1:6" ht="12.75" x14ac:dyDescent="0.25">
      <c r="A821" s="9" t="s">
        <v>1272</v>
      </c>
      <c r="B821" s="9" t="s">
        <v>253</v>
      </c>
      <c r="C821" s="12">
        <v>1</v>
      </c>
      <c r="D821" s="39"/>
      <c r="E821" s="2"/>
      <c r="F821" s="2"/>
    </row>
    <row r="822" spans="1:6" ht="12.75" x14ac:dyDescent="0.25">
      <c r="A822" s="9" t="s">
        <v>1273</v>
      </c>
      <c r="B822" s="9" t="s">
        <v>253</v>
      </c>
      <c r="C822" s="12">
        <v>1</v>
      </c>
      <c r="D822" s="39"/>
      <c r="E822" s="2"/>
      <c r="F822" s="2"/>
    </row>
    <row r="823" spans="1:6" ht="12.75" x14ac:dyDescent="0.25">
      <c r="A823" s="9" t="s">
        <v>1274</v>
      </c>
      <c r="B823" s="9" t="s">
        <v>253</v>
      </c>
      <c r="C823" s="12">
        <v>1</v>
      </c>
      <c r="D823" s="39"/>
      <c r="E823" s="2"/>
      <c r="F823" s="2"/>
    </row>
    <row r="824" spans="1:6" ht="12.75" x14ac:dyDescent="0.25">
      <c r="A824" s="9" t="s">
        <v>1275</v>
      </c>
      <c r="B824" s="9" t="s">
        <v>1095</v>
      </c>
      <c r="C824" s="12">
        <v>1</v>
      </c>
      <c r="D824" s="39"/>
      <c r="E824" s="2"/>
      <c r="F824" s="2"/>
    </row>
    <row r="825" spans="1:6" ht="12.75" x14ac:dyDescent="0.25">
      <c r="A825" s="9" t="s">
        <v>1276</v>
      </c>
      <c r="B825" s="9" t="s">
        <v>1067</v>
      </c>
      <c r="C825" s="12">
        <v>1</v>
      </c>
      <c r="D825" s="39"/>
      <c r="E825" s="2"/>
      <c r="F825" s="2"/>
    </row>
    <row r="826" spans="1:6" ht="12.75" x14ac:dyDescent="0.25">
      <c r="A826" s="9" t="s">
        <v>1277</v>
      </c>
      <c r="B826" s="9" t="s">
        <v>1069</v>
      </c>
      <c r="C826" s="12">
        <v>1</v>
      </c>
      <c r="D826" s="39"/>
      <c r="E826" s="2"/>
      <c r="F826" s="2"/>
    </row>
    <row r="827" spans="1:6" ht="12.75" x14ac:dyDescent="0.25">
      <c r="A827" s="9" t="s">
        <v>1278</v>
      </c>
      <c r="B827" s="9" t="s">
        <v>1100</v>
      </c>
      <c r="C827" s="12">
        <v>1</v>
      </c>
      <c r="D827" s="39"/>
      <c r="E827" s="2"/>
      <c r="F827" s="2"/>
    </row>
    <row r="828" spans="1:6" ht="12.75" x14ac:dyDescent="0.25">
      <c r="A828" s="9" t="s">
        <v>1279</v>
      </c>
      <c r="B828" s="9" t="s">
        <v>1067</v>
      </c>
      <c r="C828" s="12">
        <v>1</v>
      </c>
      <c r="D828" s="39"/>
      <c r="E828" s="2"/>
      <c r="F828" s="2"/>
    </row>
    <row r="829" spans="1:6" ht="12.75" x14ac:dyDescent="0.25">
      <c r="A829" s="9" t="s">
        <v>1280</v>
      </c>
      <c r="B829" s="9" t="s">
        <v>1079</v>
      </c>
      <c r="C829" s="12">
        <v>1</v>
      </c>
      <c r="D829" s="39"/>
      <c r="E829" s="2"/>
      <c r="F829" s="2"/>
    </row>
    <row r="830" spans="1:6" ht="12.75" x14ac:dyDescent="0.25">
      <c r="A830" s="9" t="s">
        <v>1281</v>
      </c>
      <c r="B830" s="9" t="s">
        <v>1101</v>
      </c>
      <c r="C830" s="12">
        <v>1</v>
      </c>
      <c r="D830" s="39"/>
      <c r="E830" s="2"/>
      <c r="F830" s="2"/>
    </row>
    <row r="831" spans="1:6" ht="12.75" x14ac:dyDescent="0.25">
      <c r="A831" s="9" t="s">
        <v>1282</v>
      </c>
      <c r="B831" s="9" t="s">
        <v>1067</v>
      </c>
      <c r="C831" s="12">
        <v>1</v>
      </c>
      <c r="D831" s="39"/>
      <c r="E831" s="2"/>
      <c r="F831" s="2"/>
    </row>
    <row r="832" spans="1:6" ht="25.5" x14ac:dyDescent="0.25">
      <c r="A832" s="9" t="s">
        <v>1283</v>
      </c>
      <c r="B832" s="9" t="s">
        <v>1102</v>
      </c>
      <c r="C832" s="12">
        <v>24000.01</v>
      </c>
      <c r="D832" s="39"/>
      <c r="E832" s="2"/>
      <c r="F832" s="2"/>
    </row>
    <row r="833" spans="1:6" ht="12.75" x14ac:dyDescent="0.25">
      <c r="A833" s="9" t="s">
        <v>1284</v>
      </c>
      <c r="B833" s="9" t="s">
        <v>1103</v>
      </c>
      <c r="C833" s="12">
        <v>11899</v>
      </c>
      <c r="D833" s="39"/>
      <c r="E833" s="2"/>
      <c r="F833" s="2"/>
    </row>
    <row r="834" spans="1:6" ht="12.75" x14ac:dyDescent="0.25">
      <c r="A834" s="9" t="s">
        <v>1285</v>
      </c>
      <c r="B834" s="9" t="s">
        <v>1104</v>
      </c>
      <c r="C834" s="12">
        <v>14200</v>
      </c>
      <c r="D834" s="39"/>
      <c r="E834" s="2"/>
      <c r="F834" s="2"/>
    </row>
    <row r="835" spans="1:6" ht="12.75" x14ac:dyDescent="0.25">
      <c r="A835" s="9" t="s">
        <v>1286</v>
      </c>
      <c r="B835" s="9" t="s">
        <v>1105</v>
      </c>
      <c r="C835" s="12">
        <v>4899</v>
      </c>
      <c r="D835" s="39"/>
      <c r="E835" s="2"/>
      <c r="F835" s="2"/>
    </row>
    <row r="836" spans="1:6" ht="12.75" x14ac:dyDescent="0.25">
      <c r="A836" s="9" t="s">
        <v>1287</v>
      </c>
      <c r="B836" s="9" t="s">
        <v>1106</v>
      </c>
      <c r="C836" s="12">
        <v>4524</v>
      </c>
      <c r="D836" s="39"/>
      <c r="E836" s="2"/>
      <c r="F836" s="2"/>
    </row>
    <row r="837" spans="1:6" ht="12.75" x14ac:dyDescent="0.25">
      <c r="A837" s="9" t="s">
        <v>1288</v>
      </c>
      <c r="B837" s="9" t="s">
        <v>1106</v>
      </c>
      <c r="C837" s="12">
        <v>4524</v>
      </c>
      <c r="D837" s="39"/>
      <c r="E837" s="2"/>
      <c r="F837" s="2"/>
    </row>
    <row r="838" spans="1:6" ht="12.75" x14ac:dyDescent="0.25">
      <c r="A838" s="9" t="s">
        <v>1289</v>
      </c>
      <c r="B838" s="9" t="s">
        <v>1107</v>
      </c>
      <c r="C838" s="12">
        <v>13500.08</v>
      </c>
      <c r="D838" s="39"/>
      <c r="E838" s="2"/>
      <c r="F838" s="2"/>
    </row>
    <row r="839" spans="1:6" ht="12.75" x14ac:dyDescent="0.25">
      <c r="A839" s="9" t="s">
        <v>1290</v>
      </c>
      <c r="B839" s="9" t="s">
        <v>1108</v>
      </c>
      <c r="C839" s="12">
        <v>33000</v>
      </c>
      <c r="D839" s="39"/>
      <c r="E839" s="2"/>
      <c r="F839" s="2"/>
    </row>
    <row r="840" spans="1:6" ht="12.75" x14ac:dyDescent="0.25">
      <c r="A840" s="9" t="s">
        <v>1291</v>
      </c>
      <c r="B840" s="9" t="s">
        <v>1109</v>
      </c>
      <c r="C840" s="12">
        <v>5452</v>
      </c>
      <c r="D840" s="39"/>
      <c r="E840" s="2"/>
      <c r="F840" s="2"/>
    </row>
    <row r="841" spans="1:6" ht="12.75" x14ac:dyDescent="0.25">
      <c r="A841" s="9" t="s">
        <v>1292</v>
      </c>
      <c r="B841" s="9" t="s">
        <v>1109</v>
      </c>
      <c r="C841" s="12">
        <v>5452</v>
      </c>
      <c r="D841" s="39"/>
      <c r="E841" s="2"/>
      <c r="F841" s="2"/>
    </row>
    <row r="842" spans="1:6" ht="12.75" x14ac:dyDescent="0.25">
      <c r="A842" s="9" t="s">
        <v>1293</v>
      </c>
      <c r="B842" s="9" t="s">
        <v>1110</v>
      </c>
      <c r="C842" s="12">
        <v>5916</v>
      </c>
      <c r="D842" s="39"/>
      <c r="E842" s="2"/>
      <c r="F842" s="2"/>
    </row>
    <row r="843" spans="1:6" ht="12.75" x14ac:dyDescent="0.25">
      <c r="A843" s="9" t="s">
        <v>1294</v>
      </c>
      <c r="B843" s="9" t="s">
        <v>1111</v>
      </c>
      <c r="C843" s="12">
        <v>1</v>
      </c>
      <c r="D843" s="39"/>
      <c r="E843" s="2"/>
      <c r="F843" s="2"/>
    </row>
    <row r="844" spans="1:6" ht="12.75" x14ac:dyDescent="0.25">
      <c r="A844" s="9" t="s">
        <v>1295</v>
      </c>
      <c r="B844" s="9" t="s">
        <v>1112</v>
      </c>
      <c r="C844" s="12">
        <v>1</v>
      </c>
      <c r="D844" s="39"/>
      <c r="E844" s="2"/>
      <c r="F844" s="2"/>
    </row>
    <row r="845" spans="1:6" ht="12.75" x14ac:dyDescent="0.25">
      <c r="A845" s="9" t="s">
        <v>1296</v>
      </c>
      <c r="B845" s="9" t="s">
        <v>1113</v>
      </c>
      <c r="C845" s="12">
        <v>1</v>
      </c>
      <c r="D845" s="39"/>
      <c r="E845" s="2"/>
      <c r="F845" s="2"/>
    </row>
    <row r="846" spans="1:6" ht="12.75" x14ac:dyDescent="0.25">
      <c r="A846" s="9" t="s">
        <v>1297</v>
      </c>
      <c r="B846" s="9" t="s">
        <v>1114</v>
      </c>
      <c r="C846" s="12">
        <v>1</v>
      </c>
      <c r="D846" s="39"/>
      <c r="E846" s="2"/>
      <c r="F846" s="2"/>
    </row>
    <row r="847" spans="1:6" ht="12.75" x14ac:dyDescent="0.25">
      <c r="A847" s="9" t="s">
        <v>1298</v>
      </c>
      <c r="B847" s="9" t="s">
        <v>1115</v>
      </c>
      <c r="C847" s="12">
        <v>1</v>
      </c>
      <c r="D847" s="39"/>
      <c r="E847" s="2"/>
      <c r="F847" s="2"/>
    </row>
    <row r="848" spans="1:6" ht="12.75" x14ac:dyDescent="0.25">
      <c r="A848" s="9" t="s">
        <v>1299</v>
      </c>
      <c r="B848" s="9" t="s">
        <v>1116</v>
      </c>
      <c r="C848" s="12">
        <v>20300</v>
      </c>
      <c r="D848" s="39"/>
      <c r="E848" s="2"/>
      <c r="F848" s="2"/>
    </row>
    <row r="849" spans="1:6" ht="12.75" x14ac:dyDescent="0.25">
      <c r="A849" s="9" t="s">
        <v>1300</v>
      </c>
      <c r="B849" s="9" t="s">
        <v>1117</v>
      </c>
      <c r="C849" s="12">
        <v>1</v>
      </c>
      <c r="D849" s="39"/>
      <c r="E849" s="2"/>
      <c r="F849" s="2"/>
    </row>
    <row r="850" spans="1:6" ht="12.75" x14ac:dyDescent="0.25">
      <c r="A850" s="9" t="s">
        <v>1301</v>
      </c>
      <c r="B850" s="9" t="s">
        <v>1118</v>
      </c>
      <c r="C850" s="12">
        <v>20300</v>
      </c>
      <c r="D850" s="39"/>
      <c r="E850" s="2"/>
      <c r="F850" s="2"/>
    </row>
    <row r="851" spans="1:6" ht="12.75" x14ac:dyDescent="0.25">
      <c r="A851" s="9" t="s">
        <v>1302</v>
      </c>
      <c r="B851" s="9" t="s">
        <v>1110</v>
      </c>
      <c r="C851" s="12">
        <v>5798.84</v>
      </c>
      <c r="D851" s="39"/>
      <c r="E851" s="2"/>
      <c r="F851" s="2"/>
    </row>
    <row r="852" spans="1:6" ht="12.75" x14ac:dyDescent="0.25">
      <c r="A852" s="9" t="s">
        <v>1303</v>
      </c>
      <c r="B852" s="9" t="s">
        <v>1119</v>
      </c>
      <c r="C852" s="12">
        <v>1</v>
      </c>
      <c r="D852" s="39"/>
      <c r="E852" s="2"/>
      <c r="F852" s="2"/>
    </row>
    <row r="853" spans="1:6" ht="12.75" x14ac:dyDescent="0.25">
      <c r="A853" s="9" t="s">
        <v>1304</v>
      </c>
      <c r="B853" s="9" t="s">
        <v>1120</v>
      </c>
      <c r="C853" s="12">
        <v>1</v>
      </c>
      <c r="D853" s="39"/>
      <c r="E853" s="2"/>
      <c r="F853" s="2"/>
    </row>
    <row r="854" spans="1:6" ht="25.5" x14ac:dyDescent="0.25">
      <c r="A854" s="9" t="s">
        <v>1305</v>
      </c>
      <c r="B854" s="9" t="s">
        <v>1121</v>
      </c>
      <c r="C854" s="12">
        <v>8700</v>
      </c>
      <c r="D854" s="39"/>
      <c r="E854" s="2"/>
      <c r="F854" s="2"/>
    </row>
    <row r="855" spans="1:6" ht="25.5" x14ac:dyDescent="0.25">
      <c r="A855" s="9" t="s">
        <v>1306</v>
      </c>
      <c r="B855" s="9" t="s">
        <v>1122</v>
      </c>
      <c r="C855" s="12">
        <v>8700</v>
      </c>
      <c r="D855" s="39"/>
      <c r="E855" s="2"/>
      <c r="F855" s="2"/>
    </row>
    <row r="856" spans="1:6" ht="25.5" x14ac:dyDescent="0.25">
      <c r="A856" s="9" t="s">
        <v>1307</v>
      </c>
      <c r="B856" s="9" t="s">
        <v>1123</v>
      </c>
      <c r="C856" s="12">
        <v>8700</v>
      </c>
      <c r="D856" s="39"/>
      <c r="E856" s="2"/>
      <c r="F856" s="2"/>
    </row>
    <row r="857" spans="1:6" ht="25.5" x14ac:dyDescent="0.25">
      <c r="A857" s="9" t="s">
        <v>1308</v>
      </c>
      <c r="B857" s="9" t="s">
        <v>1124</v>
      </c>
      <c r="C857" s="12">
        <v>8700</v>
      </c>
      <c r="D857" s="39"/>
      <c r="E857" s="2"/>
      <c r="F857" s="2"/>
    </row>
    <row r="858" spans="1:6" ht="25.5" x14ac:dyDescent="0.25">
      <c r="A858" s="9" t="s">
        <v>1309</v>
      </c>
      <c r="B858" s="9" t="s">
        <v>1125</v>
      </c>
      <c r="C858" s="12">
        <v>8700</v>
      </c>
      <c r="D858" s="39"/>
      <c r="E858" s="2"/>
      <c r="F858" s="2"/>
    </row>
    <row r="859" spans="1:6" ht="12.75" x14ac:dyDescent="0.25">
      <c r="A859" s="9" t="s">
        <v>1310</v>
      </c>
      <c r="B859" s="9" t="s">
        <v>1126</v>
      </c>
      <c r="C859" s="12">
        <v>5046</v>
      </c>
      <c r="D859" s="39"/>
      <c r="E859" s="2"/>
      <c r="F859" s="2"/>
    </row>
    <row r="860" spans="1:6" ht="12.75" x14ac:dyDescent="0.25">
      <c r="A860" s="9" t="s">
        <v>1311</v>
      </c>
      <c r="B860" s="9" t="s">
        <v>1126</v>
      </c>
      <c r="C860" s="12">
        <v>5046</v>
      </c>
      <c r="D860" s="39"/>
      <c r="E860" s="2"/>
      <c r="F860" s="2"/>
    </row>
    <row r="861" spans="1:6" ht="12.75" x14ac:dyDescent="0.25">
      <c r="A861" s="9" t="s">
        <v>1312</v>
      </c>
      <c r="B861" s="9" t="s">
        <v>1127</v>
      </c>
      <c r="C861" s="12">
        <v>1</v>
      </c>
      <c r="D861" s="39"/>
      <c r="E861" s="2"/>
      <c r="F861" s="2"/>
    </row>
    <row r="862" spans="1:6" ht="12.75" x14ac:dyDescent="0.25">
      <c r="A862" s="9" t="s">
        <v>1313</v>
      </c>
      <c r="B862" s="9" t="s">
        <v>1128</v>
      </c>
      <c r="C862" s="12">
        <v>1</v>
      </c>
      <c r="D862" s="39"/>
      <c r="E862" s="2"/>
      <c r="F862" s="2"/>
    </row>
    <row r="863" spans="1:6" ht="12.75" x14ac:dyDescent="0.25">
      <c r="A863" s="9" t="s">
        <v>1314</v>
      </c>
      <c r="B863" s="9" t="s">
        <v>1129</v>
      </c>
      <c r="C863" s="12">
        <v>1</v>
      </c>
      <c r="D863" s="39"/>
      <c r="E863" s="2"/>
      <c r="F863" s="2"/>
    </row>
    <row r="864" spans="1:6" ht="12.75" x14ac:dyDescent="0.25">
      <c r="A864" s="9" t="s">
        <v>1315</v>
      </c>
      <c r="B864" s="9" t="s">
        <v>1130</v>
      </c>
      <c r="C864" s="12">
        <v>1</v>
      </c>
      <c r="D864" s="39"/>
      <c r="E864" s="2"/>
      <c r="F864" s="2"/>
    </row>
    <row r="865" spans="1:6" ht="12.75" x14ac:dyDescent="0.25">
      <c r="A865" s="9" t="s">
        <v>1316</v>
      </c>
      <c r="B865" s="9" t="s">
        <v>1131</v>
      </c>
      <c r="C865" s="12">
        <v>1</v>
      </c>
      <c r="D865" s="39"/>
      <c r="E865" s="2"/>
      <c r="F865" s="2"/>
    </row>
    <row r="866" spans="1:6" ht="12.75" x14ac:dyDescent="0.25">
      <c r="A866" s="9" t="s">
        <v>1317</v>
      </c>
      <c r="B866" s="9" t="s">
        <v>1132</v>
      </c>
      <c r="C866" s="12">
        <v>1</v>
      </c>
      <c r="D866" s="39"/>
      <c r="E866" s="2"/>
      <c r="F866" s="2"/>
    </row>
    <row r="867" spans="1:6" ht="12.75" x14ac:dyDescent="0.25">
      <c r="A867" s="9" t="s">
        <v>1318</v>
      </c>
      <c r="B867" s="9" t="s">
        <v>1133</v>
      </c>
      <c r="C867" s="12">
        <v>1</v>
      </c>
      <c r="D867" s="39"/>
      <c r="E867" s="2"/>
      <c r="F867" s="2"/>
    </row>
    <row r="868" spans="1:6" ht="12.75" x14ac:dyDescent="0.25">
      <c r="A868" s="9" t="s">
        <v>1319</v>
      </c>
      <c r="B868" s="9" t="s">
        <v>1133</v>
      </c>
      <c r="C868" s="12">
        <v>1</v>
      </c>
      <c r="D868" s="39"/>
      <c r="E868" s="2"/>
      <c r="F868" s="2"/>
    </row>
    <row r="869" spans="1:6" ht="12.75" x14ac:dyDescent="0.25">
      <c r="A869" s="9" t="s">
        <v>1320</v>
      </c>
      <c r="B869" s="9" t="s">
        <v>1134</v>
      </c>
      <c r="C869" s="12">
        <v>1</v>
      </c>
      <c r="D869" s="39"/>
      <c r="E869" s="2"/>
      <c r="F869" s="2"/>
    </row>
    <row r="870" spans="1:6" ht="12.75" x14ac:dyDescent="0.25">
      <c r="A870" s="9" t="s">
        <v>1321</v>
      </c>
      <c r="B870" s="9" t="s">
        <v>1135</v>
      </c>
      <c r="C870" s="12">
        <v>16400</v>
      </c>
      <c r="D870" s="39"/>
      <c r="E870" s="2"/>
      <c r="F870" s="2"/>
    </row>
    <row r="871" spans="1:6" ht="25.5" x14ac:dyDescent="0.25">
      <c r="A871" s="9" t="s">
        <v>1322</v>
      </c>
      <c r="B871" s="9" t="s">
        <v>1136</v>
      </c>
      <c r="C871" s="12">
        <v>14000.57</v>
      </c>
      <c r="D871" s="39"/>
      <c r="E871" s="2"/>
      <c r="F871" s="2"/>
    </row>
    <row r="872" spans="1:6" ht="12.75" x14ac:dyDescent="0.25">
      <c r="A872" s="9" t="s">
        <v>1323</v>
      </c>
      <c r="B872" s="9" t="s">
        <v>1137</v>
      </c>
      <c r="C872" s="12">
        <v>35000</v>
      </c>
      <c r="D872" s="39"/>
      <c r="E872" s="2"/>
      <c r="F872" s="2"/>
    </row>
    <row r="873" spans="1:6" ht="12.75" x14ac:dyDescent="0.25">
      <c r="A873" s="9" t="s">
        <v>1324</v>
      </c>
      <c r="B873" s="9" t="s">
        <v>1138</v>
      </c>
      <c r="C873" s="12">
        <v>4298.99</v>
      </c>
      <c r="D873" s="39"/>
      <c r="E873" s="2"/>
      <c r="F873" s="2"/>
    </row>
    <row r="874" spans="1:6" ht="12.75" x14ac:dyDescent="0.25">
      <c r="A874" s="9" t="s">
        <v>1325</v>
      </c>
      <c r="B874" s="9" t="s">
        <v>1139</v>
      </c>
      <c r="C874" s="12">
        <v>5844.08</v>
      </c>
      <c r="D874" s="39"/>
      <c r="E874" s="2"/>
      <c r="F874" s="2"/>
    </row>
    <row r="875" spans="1:6" ht="12.75" x14ac:dyDescent="0.25">
      <c r="A875" s="9" t="s">
        <v>1326</v>
      </c>
      <c r="B875" s="9" t="s">
        <v>1139</v>
      </c>
      <c r="C875" s="12">
        <v>5844.08</v>
      </c>
      <c r="D875" s="39"/>
      <c r="E875" s="2"/>
      <c r="F875" s="2"/>
    </row>
    <row r="876" spans="1:6" ht="12.75" x14ac:dyDescent="0.25">
      <c r="A876" s="9" t="s">
        <v>1327</v>
      </c>
      <c r="B876" s="9" t="s">
        <v>1140</v>
      </c>
      <c r="C876" s="12">
        <v>4680.6000000000004</v>
      </c>
      <c r="D876" s="39"/>
      <c r="E876" s="2"/>
      <c r="F876" s="2"/>
    </row>
    <row r="877" spans="1:6" ht="12.75" x14ac:dyDescent="0.25">
      <c r="A877" s="9" t="s">
        <v>1328</v>
      </c>
      <c r="B877" s="9" t="s">
        <v>1140</v>
      </c>
      <c r="C877" s="12">
        <v>4680.6000000000004</v>
      </c>
      <c r="D877" s="39"/>
      <c r="E877" s="2"/>
      <c r="F877" s="2"/>
    </row>
    <row r="878" spans="1:6" ht="12.75" x14ac:dyDescent="0.25">
      <c r="A878" s="9" t="s">
        <v>1329</v>
      </c>
      <c r="B878" s="9" t="s">
        <v>1140</v>
      </c>
      <c r="C878" s="12">
        <v>4680.6000000000004</v>
      </c>
      <c r="D878" s="39"/>
      <c r="E878" s="2"/>
      <c r="F878" s="2"/>
    </row>
    <row r="879" spans="1:6" ht="25.5" x14ac:dyDescent="0.25">
      <c r="A879" s="9" t="s">
        <v>1330</v>
      </c>
      <c r="B879" s="9" t="s">
        <v>1141</v>
      </c>
      <c r="C879" s="12">
        <v>8990</v>
      </c>
      <c r="D879" s="39"/>
      <c r="E879" s="2"/>
      <c r="F879" s="2"/>
    </row>
    <row r="880" spans="1:6" ht="12.75" x14ac:dyDescent="0.25">
      <c r="A880" s="9" t="s">
        <v>1331</v>
      </c>
      <c r="B880" s="9" t="s">
        <v>1142</v>
      </c>
      <c r="C880" s="12">
        <v>1</v>
      </c>
      <c r="D880" s="39"/>
      <c r="E880" s="2"/>
      <c r="F880" s="2"/>
    </row>
    <row r="881" spans="1:6" ht="12.75" x14ac:dyDescent="0.25">
      <c r="A881" s="9" t="s">
        <v>1332</v>
      </c>
      <c r="B881" s="9" t="s">
        <v>1143</v>
      </c>
      <c r="C881" s="12">
        <v>6099.48</v>
      </c>
      <c r="D881" s="39"/>
      <c r="E881" s="2"/>
      <c r="F881" s="2"/>
    </row>
    <row r="882" spans="1:6" ht="12.75" x14ac:dyDescent="0.25">
      <c r="A882" s="9" t="s">
        <v>1333</v>
      </c>
      <c r="B882" s="9" t="s">
        <v>1143</v>
      </c>
      <c r="C882" s="12">
        <v>6099.48</v>
      </c>
      <c r="D882" s="39"/>
      <c r="E882" s="2"/>
      <c r="F882" s="2"/>
    </row>
    <row r="883" spans="1:6" ht="12.75" x14ac:dyDescent="0.25">
      <c r="A883" s="9" t="s">
        <v>1334</v>
      </c>
      <c r="B883" s="9" t="s">
        <v>1113</v>
      </c>
      <c r="C883" s="12">
        <v>1</v>
      </c>
      <c r="D883" s="39"/>
      <c r="E883" s="2"/>
      <c r="F883" s="2"/>
    </row>
    <row r="884" spans="1:6" ht="12.75" x14ac:dyDescent="0.25">
      <c r="A884" s="9" t="s">
        <v>1335</v>
      </c>
      <c r="B884" s="9" t="s">
        <v>1144</v>
      </c>
      <c r="C884" s="12">
        <v>7899</v>
      </c>
      <c r="D884" s="39"/>
      <c r="E884" s="2"/>
      <c r="F884" s="2"/>
    </row>
    <row r="885" spans="1:6" ht="12.75" x14ac:dyDescent="0.25">
      <c r="A885" s="9" t="s">
        <v>1336</v>
      </c>
      <c r="B885" s="9" t="s">
        <v>1145</v>
      </c>
      <c r="C885" s="12">
        <v>6496</v>
      </c>
      <c r="D885" s="39"/>
      <c r="E885" s="2"/>
      <c r="F885" s="2"/>
    </row>
    <row r="886" spans="1:6" ht="25.5" x14ac:dyDescent="0.25">
      <c r="A886" s="9" t="s">
        <v>1337</v>
      </c>
      <c r="B886" s="9" t="s">
        <v>1146</v>
      </c>
      <c r="C886" s="12">
        <v>18558.84</v>
      </c>
      <c r="D886" s="39"/>
      <c r="E886" s="2"/>
      <c r="F886" s="2"/>
    </row>
    <row r="887" spans="1:6" ht="25.5" x14ac:dyDescent="0.25">
      <c r="A887" s="9" t="s">
        <v>1338</v>
      </c>
      <c r="B887" s="9" t="s">
        <v>1146</v>
      </c>
      <c r="C887" s="12">
        <v>18558.84</v>
      </c>
      <c r="D887" s="39"/>
      <c r="E887" s="2"/>
      <c r="F887" s="2"/>
    </row>
    <row r="888" spans="1:6" ht="25.5" x14ac:dyDescent="0.25">
      <c r="A888" s="9" t="s">
        <v>1339</v>
      </c>
      <c r="B888" s="9" t="s">
        <v>1147</v>
      </c>
      <c r="C888" s="12">
        <v>18558.84</v>
      </c>
      <c r="D888" s="39"/>
      <c r="E888" s="2"/>
      <c r="F888" s="2"/>
    </row>
    <row r="889" spans="1:6" ht="25.5" x14ac:dyDescent="0.25">
      <c r="A889" s="9" t="s">
        <v>1340</v>
      </c>
      <c r="B889" s="9" t="s">
        <v>1146</v>
      </c>
      <c r="C889" s="12">
        <v>18558.84</v>
      </c>
      <c r="D889" s="39"/>
      <c r="E889" s="2"/>
      <c r="F889" s="2"/>
    </row>
    <row r="890" spans="1:6" ht="25.5" x14ac:dyDescent="0.25">
      <c r="A890" s="9" t="s">
        <v>1341</v>
      </c>
      <c r="B890" s="9" t="s">
        <v>1146</v>
      </c>
      <c r="C890" s="12">
        <v>18558.84</v>
      </c>
      <c r="D890" s="39"/>
      <c r="E890" s="2"/>
      <c r="F890" s="2"/>
    </row>
    <row r="891" spans="1:6" ht="38.25" x14ac:dyDescent="0.25">
      <c r="A891" s="9" t="s">
        <v>1342</v>
      </c>
      <c r="B891" s="9" t="s">
        <v>1148</v>
      </c>
      <c r="C891" s="12">
        <v>37700</v>
      </c>
      <c r="D891" s="39"/>
      <c r="E891" s="2"/>
      <c r="F891" s="2"/>
    </row>
    <row r="892" spans="1:6" ht="12.75" x14ac:dyDescent="0.25">
      <c r="A892" s="9" t="s">
        <v>1343</v>
      </c>
      <c r="B892" s="9" t="s">
        <v>1149</v>
      </c>
      <c r="C892" s="12">
        <v>6960</v>
      </c>
      <c r="D892" s="39"/>
      <c r="E892" s="2"/>
      <c r="F892" s="2"/>
    </row>
    <row r="893" spans="1:6" ht="12.75" x14ac:dyDescent="0.25">
      <c r="A893" s="9" t="s">
        <v>1344</v>
      </c>
      <c r="B893" s="9" t="s">
        <v>1150</v>
      </c>
      <c r="C893" s="12">
        <v>6960</v>
      </c>
      <c r="D893" s="39"/>
      <c r="E893" s="2"/>
      <c r="F893" s="2"/>
    </row>
    <row r="894" spans="1:6" ht="12.75" x14ac:dyDescent="0.25">
      <c r="A894" s="9" t="s">
        <v>1345</v>
      </c>
      <c r="B894" s="9" t="s">
        <v>1151</v>
      </c>
      <c r="C894" s="12">
        <v>5046</v>
      </c>
      <c r="D894" s="39"/>
      <c r="E894" s="2"/>
      <c r="F894" s="2"/>
    </row>
    <row r="895" spans="1:6" ht="12.75" x14ac:dyDescent="0.25">
      <c r="A895" s="9" t="s">
        <v>1346</v>
      </c>
      <c r="B895" s="9" t="s">
        <v>1152</v>
      </c>
      <c r="C895" s="12">
        <v>4524</v>
      </c>
      <c r="D895" s="39"/>
      <c r="E895" s="2"/>
      <c r="F895" s="2"/>
    </row>
    <row r="896" spans="1:6" ht="25.5" x14ac:dyDescent="0.25">
      <c r="A896" s="9" t="s">
        <v>1347</v>
      </c>
      <c r="B896" s="9" t="s">
        <v>1153</v>
      </c>
      <c r="C896" s="12">
        <v>71920</v>
      </c>
      <c r="D896" s="39"/>
      <c r="E896" s="2"/>
      <c r="F896" s="2"/>
    </row>
    <row r="897" spans="1:6" ht="12.75" x14ac:dyDescent="0.25">
      <c r="A897" s="9" t="s">
        <v>1348</v>
      </c>
      <c r="B897" s="9" t="s">
        <v>1110</v>
      </c>
      <c r="C897" s="12">
        <v>5220</v>
      </c>
      <c r="D897" s="39"/>
      <c r="E897" s="2"/>
      <c r="F897" s="2"/>
    </row>
    <row r="898" spans="1:6" ht="12.75" x14ac:dyDescent="0.25">
      <c r="A898" s="9" t="s">
        <v>1349</v>
      </c>
      <c r="B898" s="9" t="s">
        <v>1154</v>
      </c>
      <c r="C898" s="12">
        <v>1</v>
      </c>
      <c r="D898" s="39"/>
      <c r="E898" s="2"/>
      <c r="F898" s="2"/>
    </row>
    <row r="899" spans="1:6" ht="12.75" x14ac:dyDescent="0.25">
      <c r="A899" s="9" t="s">
        <v>1350</v>
      </c>
      <c r="B899" s="9" t="s">
        <v>1155</v>
      </c>
      <c r="C899" s="12">
        <v>1</v>
      </c>
      <c r="D899" s="39"/>
      <c r="E899" s="2"/>
      <c r="F899" s="2"/>
    </row>
    <row r="900" spans="1:6" ht="12.75" x14ac:dyDescent="0.25">
      <c r="A900" s="9" t="s">
        <v>1351</v>
      </c>
      <c r="B900" s="9" t="s">
        <v>1156</v>
      </c>
      <c r="C900" s="12">
        <v>1</v>
      </c>
      <c r="D900" s="39"/>
      <c r="E900" s="2"/>
      <c r="F900" s="2"/>
    </row>
    <row r="901" spans="1:6" ht="12.75" x14ac:dyDescent="0.25">
      <c r="A901" s="9" t="s">
        <v>1352</v>
      </c>
      <c r="B901" s="9" t="s">
        <v>1157</v>
      </c>
      <c r="C901" s="12">
        <v>1</v>
      </c>
      <c r="D901" s="39"/>
      <c r="E901" s="2"/>
      <c r="F901" s="2"/>
    </row>
    <row r="902" spans="1:6" ht="12.75" x14ac:dyDescent="0.25">
      <c r="A902" s="9" t="s">
        <v>1353</v>
      </c>
      <c r="B902" s="9" t="s">
        <v>1158</v>
      </c>
      <c r="C902" s="12">
        <v>1</v>
      </c>
      <c r="D902" s="39"/>
      <c r="E902" s="2"/>
      <c r="F902" s="2"/>
    </row>
    <row r="903" spans="1:6" ht="12.75" x14ac:dyDescent="0.25">
      <c r="A903" s="9" t="s">
        <v>1354</v>
      </c>
      <c r="B903" s="9" t="s">
        <v>1085</v>
      </c>
      <c r="C903" s="12">
        <v>1</v>
      </c>
      <c r="D903" s="39"/>
      <c r="E903" s="2"/>
      <c r="F903" s="2"/>
    </row>
    <row r="904" spans="1:6" ht="12.75" x14ac:dyDescent="0.25">
      <c r="A904" s="9" t="s">
        <v>1355</v>
      </c>
      <c r="B904" s="9" t="s">
        <v>1159</v>
      </c>
      <c r="C904" s="12">
        <v>1</v>
      </c>
      <c r="D904" s="39"/>
      <c r="E904" s="2"/>
      <c r="F904" s="2"/>
    </row>
    <row r="905" spans="1:6" ht="12.75" x14ac:dyDescent="0.25">
      <c r="A905" s="9" t="s">
        <v>1356</v>
      </c>
      <c r="B905" s="9" t="s">
        <v>1160</v>
      </c>
      <c r="C905" s="12">
        <v>7500</v>
      </c>
      <c r="D905" s="39"/>
      <c r="E905" s="2"/>
      <c r="F905" s="2"/>
    </row>
    <row r="906" spans="1:6" ht="12.75" x14ac:dyDescent="0.25">
      <c r="A906" s="9" t="s">
        <v>1357</v>
      </c>
      <c r="B906" s="9" t="s">
        <v>1161</v>
      </c>
      <c r="C906" s="12">
        <v>1</v>
      </c>
      <c r="D906" s="39"/>
      <c r="E906" s="2"/>
      <c r="F906" s="2"/>
    </row>
    <row r="907" spans="1:6" x14ac:dyDescent="0.25">
      <c r="A907" s="34"/>
      <c r="B907" s="34" t="s">
        <v>1985</v>
      </c>
      <c r="C907" s="35">
        <f>+C908</f>
        <v>18444</v>
      </c>
    </row>
    <row r="908" spans="1:6" ht="12.75" x14ac:dyDescent="0.25">
      <c r="A908" s="7"/>
      <c r="B908" s="7" t="s">
        <v>10</v>
      </c>
      <c r="C908" s="8">
        <f>C909</f>
        <v>18444</v>
      </c>
      <c r="D908" s="39"/>
      <c r="E908" s="2"/>
      <c r="F908" s="2"/>
    </row>
    <row r="909" spans="1:6" ht="12.75" x14ac:dyDescent="0.25">
      <c r="A909" s="9" t="s">
        <v>52</v>
      </c>
      <c r="B909" s="9" t="s">
        <v>24</v>
      </c>
      <c r="C909" s="12">
        <v>18444</v>
      </c>
      <c r="D909" s="39"/>
      <c r="E909" s="2"/>
      <c r="F909" s="2"/>
    </row>
    <row r="910" spans="1:6" x14ac:dyDescent="0.25">
      <c r="A910" s="34"/>
      <c r="B910" s="34" t="s">
        <v>1987</v>
      </c>
      <c r="C910" s="35">
        <f>+C911</f>
        <v>102949.77</v>
      </c>
    </row>
    <row r="911" spans="1:6" ht="12.75" x14ac:dyDescent="0.25">
      <c r="A911" s="7"/>
      <c r="B911" s="7" t="s">
        <v>10</v>
      </c>
      <c r="C911" s="8">
        <f>C912</f>
        <v>102949.77</v>
      </c>
      <c r="D911" s="39"/>
      <c r="E911" s="2"/>
      <c r="F911" s="2"/>
    </row>
    <row r="912" spans="1:6" ht="12.75" x14ac:dyDescent="0.25">
      <c r="A912" s="9" t="s">
        <v>52</v>
      </c>
      <c r="B912" s="9" t="s">
        <v>1986</v>
      </c>
      <c r="C912" s="12">
        <v>102949.77</v>
      </c>
      <c r="D912" s="39"/>
      <c r="E912" s="2"/>
      <c r="F912" s="2"/>
    </row>
    <row r="913" spans="1:6" x14ac:dyDescent="0.25">
      <c r="A913" s="34"/>
      <c r="B913" s="34" t="s">
        <v>6</v>
      </c>
      <c r="C913" s="35">
        <f>+C914</f>
        <v>117599.96</v>
      </c>
    </row>
    <row r="914" spans="1:6" ht="12.75" x14ac:dyDescent="0.25">
      <c r="A914" s="7"/>
      <c r="B914" s="7" t="s">
        <v>10</v>
      </c>
      <c r="C914" s="8">
        <f>+SUM(C915:C920)</f>
        <v>117599.96</v>
      </c>
      <c r="D914" s="39"/>
      <c r="E914" s="2"/>
      <c r="F914" s="2"/>
    </row>
    <row r="915" spans="1:6" ht="12.75" x14ac:dyDescent="0.25">
      <c r="A915" s="9" t="s">
        <v>52</v>
      </c>
      <c r="B915" s="9" t="s">
        <v>31</v>
      </c>
      <c r="C915" s="12">
        <v>19099.990000000002</v>
      </c>
      <c r="D915" s="39"/>
      <c r="E915" s="2"/>
      <c r="F915" s="2"/>
    </row>
    <row r="916" spans="1:6" ht="12.75" x14ac:dyDescent="0.25">
      <c r="A916" s="9" t="s">
        <v>53</v>
      </c>
      <c r="B916" s="9" t="s">
        <v>31</v>
      </c>
      <c r="C916" s="12">
        <v>19099.990000000002</v>
      </c>
      <c r="D916" s="39"/>
      <c r="E916" s="2"/>
      <c r="F916" s="2"/>
    </row>
    <row r="917" spans="1:6" ht="12.75" x14ac:dyDescent="0.25">
      <c r="A917" s="9" t="s">
        <v>54</v>
      </c>
      <c r="B917" s="9" t="s">
        <v>31</v>
      </c>
      <c r="C917" s="12">
        <v>19099.990000000002</v>
      </c>
      <c r="D917" s="39"/>
      <c r="E917" s="2"/>
      <c r="F917" s="2"/>
    </row>
    <row r="918" spans="1:6" ht="12.75" x14ac:dyDescent="0.25">
      <c r="A918" s="9" t="s">
        <v>55</v>
      </c>
      <c r="B918" s="9" t="s">
        <v>31</v>
      </c>
      <c r="C918" s="12">
        <v>19099.990000000002</v>
      </c>
      <c r="D918" s="39"/>
      <c r="E918" s="2"/>
      <c r="F918" s="2"/>
    </row>
    <row r="919" spans="1:6" ht="12.75" x14ac:dyDescent="0.25">
      <c r="A919" s="9" t="s">
        <v>56</v>
      </c>
      <c r="B919" s="9" t="s">
        <v>31</v>
      </c>
      <c r="C919" s="12">
        <v>19099.990000000002</v>
      </c>
      <c r="D919" s="39"/>
      <c r="E919" s="2"/>
      <c r="F919" s="2"/>
    </row>
    <row r="920" spans="1:6" ht="12.75" x14ac:dyDescent="0.25">
      <c r="A920" s="9" t="s">
        <v>57</v>
      </c>
      <c r="B920" s="9" t="s">
        <v>32</v>
      </c>
      <c r="C920" s="12">
        <v>22100.01</v>
      </c>
      <c r="D920" s="39"/>
      <c r="E920" s="2"/>
      <c r="F920" s="2"/>
    </row>
    <row r="921" spans="1:6" s="1" customFormat="1" x14ac:dyDescent="0.25">
      <c r="A921" s="31"/>
      <c r="B921" s="31" t="s">
        <v>1358</v>
      </c>
      <c r="C921" s="33">
        <f>+C922</f>
        <v>48</v>
      </c>
      <c r="D921" s="40"/>
    </row>
    <row r="922" spans="1:6" s="1" customFormat="1" x14ac:dyDescent="0.25">
      <c r="A922" s="34"/>
      <c r="B922" s="34" t="s">
        <v>5</v>
      </c>
      <c r="C922" s="35">
        <f>+C923</f>
        <v>48</v>
      </c>
      <c r="D922" s="40"/>
    </row>
    <row r="923" spans="1:6" s="1" customFormat="1" x14ac:dyDescent="0.25">
      <c r="A923" s="7"/>
      <c r="B923" s="7" t="s">
        <v>1563</v>
      </c>
      <c r="C923" s="8">
        <f>+SUM(C924:C971)</f>
        <v>48</v>
      </c>
      <c r="D923" s="40"/>
    </row>
    <row r="924" spans="1:6" ht="12.75" x14ac:dyDescent="0.25">
      <c r="A924" s="9" t="s">
        <v>1391</v>
      </c>
      <c r="B924" s="9" t="s">
        <v>1359</v>
      </c>
      <c r="C924" s="12">
        <v>1</v>
      </c>
      <c r="D924" s="39"/>
      <c r="E924" s="2"/>
      <c r="F924" s="2"/>
    </row>
    <row r="925" spans="1:6" ht="12.75" x14ac:dyDescent="0.25">
      <c r="A925" s="9" t="s">
        <v>1392</v>
      </c>
      <c r="B925" s="9" t="s">
        <v>1360</v>
      </c>
      <c r="C925" s="12">
        <v>1</v>
      </c>
      <c r="D925" s="39"/>
      <c r="E925" s="2"/>
      <c r="F925" s="2"/>
    </row>
    <row r="926" spans="1:6" ht="12.75" x14ac:dyDescent="0.25">
      <c r="A926" s="9" t="s">
        <v>1393</v>
      </c>
      <c r="B926" s="9" t="s">
        <v>1361</v>
      </c>
      <c r="C926" s="12">
        <v>1</v>
      </c>
      <c r="D926" s="39"/>
      <c r="E926" s="2"/>
      <c r="F926" s="2"/>
    </row>
    <row r="927" spans="1:6" ht="12.75" x14ac:dyDescent="0.25">
      <c r="A927" s="9" t="s">
        <v>1394</v>
      </c>
      <c r="B927" s="9" t="s">
        <v>1362</v>
      </c>
      <c r="C927" s="12">
        <v>1</v>
      </c>
      <c r="D927" s="39"/>
      <c r="E927" s="2"/>
      <c r="F927" s="2"/>
    </row>
    <row r="928" spans="1:6" ht="12.75" x14ac:dyDescent="0.25">
      <c r="A928" s="9" t="s">
        <v>1395</v>
      </c>
      <c r="B928" s="9" t="s">
        <v>1363</v>
      </c>
      <c r="C928" s="12">
        <v>1</v>
      </c>
      <c r="D928" s="39"/>
      <c r="E928" s="2"/>
      <c r="F928" s="2"/>
    </row>
    <row r="929" spans="1:6" ht="12.75" x14ac:dyDescent="0.25">
      <c r="A929" s="9" t="s">
        <v>1396</v>
      </c>
      <c r="B929" s="9" t="s">
        <v>1364</v>
      </c>
      <c r="C929" s="12">
        <v>1</v>
      </c>
      <c r="D929" s="39"/>
      <c r="E929" s="2"/>
      <c r="F929" s="2"/>
    </row>
    <row r="930" spans="1:6" ht="12.75" x14ac:dyDescent="0.25">
      <c r="A930" s="9" t="s">
        <v>1397</v>
      </c>
      <c r="B930" s="9" t="s">
        <v>1365</v>
      </c>
      <c r="C930" s="12">
        <v>1</v>
      </c>
      <c r="D930" s="39"/>
      <c r="E930" s="2"/>
      <c r="F930" s="2"/>
    </row>
    <row r="931" spans="1:6" ht="12.75" x14ac:dyDescent="0.25">
      <c r="A931" s="9" t="s">
        <v>1398</v>
      </c>
      <c r="B931" s="9" t="s">
        <v>1365</v>
      </c>
      <c r="C931" s="12">
        <v>1</v>
      </c>
      <c r="D931" s="39"/>
      <c r="E931" s="2"/>
      <c r="F931" s="2"/>
    </row>
    <row r="932" spans="1:6" ht="12.75" x14ac:dyDescent="0.25">
      <c r="A932" s="9" t="s">
        <v>1399</v>
      </c>
      <c r="B932" s="9" t="s">
        <v>1365</v>
      </c>
      <c r="C932" s="12">
        <v>1</v>
      </c>
      <c r="D932" s="39"/>
      <c r="E932" s="2"/>
      <c r="F932" s="2"/>
    </row>
    <row r="933" spans="1:6" ht="12.75" x14ac:dyDescent="0.25">
      <c r="A933" s="9" t="s">
        <v>1400</v>
      </c>
      <c r="B933" s="9" t="s">
        <v>1366</v>
      </c>
      <c r="C933" s="12">
        <v>1</v>
      </c>
      <c r="D933" s="39"/>
      <c r="E933" s="2"/>
      <c r="F933" s="2"/>
    </row>
    <row r="934" spans="1:6" ht="12.75" x14ac:dyDescent="0.25">
      <c r="A934" s="9" t="s">
        <v>1401</v>
      </c>
      <c r="B934" s="9" t="s">
        <v>1366</v>
      </c>
      <c r="C934" s="12">
        <v>1</v>
      </c>
      <c r="D934" s="39"/>
      <c r="E934" s="2"/>
      <c r="F934" s="2"/>
    </row>
    <row r="935" spans="1:6" ht="12.75" x14ac:dyDescent="0.25">
      <c r="A935" s="9" t="s">
        <v>1402</v>
      </c>
      <c r="B935" s="9" t="s">
        <v>1366</v>
      </c>
      <c r="C935" s="12">
        <v>1</v>
      </c>
      <c r="D935" s="39"/>
      <c r="E935" s="2"/>
      <c r="F935" s="2"/>
    </row>
    <row r="936" spans="1:6" ht="12.75" x14ac:dyDescent="0.25">
      <c r="A936" s="9" t="s">
        <v>1403</v>
      </c>
      <c r="B936" s="9" t="s">
        <v>1366</v>
      </c>
      <c r="C936" s="12">
        <v>1</v>
      </c>
      <c r="D936" s="39"/>
      <c r="E936" s="2"/>
      <c r="F936" s="2"/>
    </row>
    <row r="937" spans="1:6" ht="12.75" x14ac:dyDescent="0.25">
      <c r="A937" s="9" t="s">
        <v>1404</v>
      </c>
      <c r="B937" s="9" t="s">
        <v>1366</v>
      </c>
      <c r="C937" s="12">
        <v>1</v>
      </c>
      <c r="D937" s="39"/>
      <c r="E937" s="2"/>
      <c r="F937" s="2"/>
    </row>
    <row r="938" spans="1:6" ht="12.75" x14ac:dyDescent="0.25">
      <c r="A938" s="9" t="s">
        <v>1405</v>
      </c>
      <c r="B938" s="9" t="s">
        <v>1367</v>
      </c>
      <c r="C938" s="12">
        <v>1</v>
      </c>
      <c r="D938" s="39"/>
      <c r="E938" s="2"/>
      <c r="F938" s="2"/>
    </row>
    <row r="939" spans="1:6" ht="12.75" x14ac:dyDescent="0.25">
      <c r="A939" s="9" t="s">
        <v>1406</v>
      </c>
      <c r="B939" s="9" t="s">
        <v>1368</v>
      </c>
      <c r="C939" s="12">
        <v>1</v>
      </c>
      <c r="D939" s="39"/>
      <c r="E939" s="2"/>
      <c r="F939" s="2"/>
    </row>
    <row r="940" spans="1:6" ht="12.75" x14ac:dyDescent="0.25">
      <c r="A940" s="9" t="s">
        <v>1407</v>
      </c>
      <c r="B940" s="9" t="s">
        <v>1361</v>
      </c>
      <c r="C940" s="12">
        <v>1</v>
      </c>
      <c r="D940" s="39"/>
      <c r="E940" s="2"/>
      <c r="F940" s="2"/>
    </row>
    <row r="941" spans="1:6" ht="12.75" x14ac:dyDescent="0.25">
      <c r="A941" s="9" t="s">
        <v>1408</v>
      </c>
      <c r="B941" s="9" t="s">
        <v>1369</v>
      </c>
      <c r="C941" s="12">
        <v>1</v>
      </c>
      <c r="D941" s="39"/>
      <c r="E941" s="2"/>
      <c r="F941" s="2"/>
    </row>
    <row r="942" spans="1:6" ht="12.75" x14ac:dyDescent="0.25">
      <c r="A942" s="9" t="s">
        <v>1409</v>
      </c>
      <c r="B942" s="9" t="s">
        <v>1370</v>
      </c>
      <c r="C942" s="12">
        <v>1</v>
      </c>
      <c r="D942" s="39"/>
      <c r="E942" s="2"/>
      <c r="F942" s="2"/>
    </row>
    <row r="943" spans="1:6" ht="12.75" x14ac:dyDescent="0.25">
      <c r="A943" s="9" t="s">
        <v>1410</v>
      </c>
      <c r="B943" s="9" t="s">
        <v>1371</v>
      </c>
      <c r="C943" s="12">
        <v>1</v>
      </c>
      <c r="D943" s="39"/>
      <c r="E943" s="2"/>
      <c r="F943" s="2"/>
    </row>
    <row r="944" spans="1:6" ht="12.75" x14ac:dyDescent="0.25">
      <c r="A944" s="9" t="s">
        <v>1411</v>
      </c>
      <c r="B944" s="9" t="s">
        <v>1372</v>
      </c>
      <c r="C944" s="12">
        <v>1</v>
      </c>
      <c r="D944" s="39"/>
      <c r="E944" s="2"/>
      <c r="F944" s="2"/>
    </row>
    <row r="945" spans="1:6" ht="12.75" x14ac:dyDescent="0.25">
      <c r="A945" s="9" t="s">
        <v>1412</v>
      </c>
      <c r="B945" s="9" t="s">
        <v>1373</v>
      </c>
      <c r="C945" s="12">
        <v>1</v>
      </c>
      <c r="D945" s="39"/>
      <c r="E945" s="2"/>
      <c r="F945" s="2"/>
    </row>
    <row r="946" spans="1:6" ht="12.75" x14ac:dyDescent="0.25">
      <c r="A946" s="9" t="s">
        <v>1413</v>
      </c>
      <c r="B946" s="9" t="s">
        <v>1374</v>
      </c>
      <c r="C946" s="12">
        <v>1</v>
      </c>
      <c r="D946" s="39"/>
      <c r="E946" s="2"/>
      <c r="F946" s="2"/>
    </row>
    <row r="947" spans="1:6" ht="12.75" x14ac:dyDescent="0.25">
      <c r="A947" s="9" t="s">
        <v>1414</v>
      </c>
      <c r="B947" s="9" t="s">
        <v>1375</v>
      </c>
      <c r="C947" s="12">
        <v>1</v>
      </c>
      <c r="D947" s="39"/>
      <c r="E947" s="2"/>
      <c r="F947" s="2"/>
    </row>
    <row r="948" spans="1:6" ht="12.75" x14ac:dyDescent="0.25">
      <c r="A948" s="9" t="s">
        <v>1415</v>
      </c>
      <c r="B948" s="9" t="s">
        <v>1376</v>
      </c>
      <c r="C948" s="12">
        <v>1</v>
      </c>
      <c r="D948" s="39"/>
      <c r="E948" s="2"/>
      <c r="F948" s="2"/>
    </row>
    <row r="949" spans="1:6" ht="12.75" x14ac:dyDescent="0.25">
      <c r="A949" s="9" t="s">
        <v>1416</v>
      </c>
      <c r="B949" s="9" t="s">
        <v>1377</v>
      </c>
      <c r="C949" s="12">
        <v>1</v>
      </c>
      <c r="D949" s="39"/>
      <c r="E949" s="2"/>
      <c r="F949" s="2"/>
    </row>
    <row r="950" spans="1:6" ht="12.75" x14ac:dyDescent="0.25">
      <c r="A950" s="9" t="s">
        <v>1417</v>
      </c>
      <c r="B950" s="9" t="s">
        <v>1378</v>
      </c>
      <c r="C950" s="12">
        <v>1</v>
      </c>
      <c r="D950" s="39"/>
      <c r="E950" s="2"/>
      <c r="F950" s="2"/>
    </row>
    <row r="951" spans="1:6" ht="12.75" x14ac:dyDescent="0.25">
      <c r="A951" s="9" t="s">
        <v>1418</v>
      </c>
      <c r="B951" s="9" t="s">
        <v>1379</v>
      </c>
      <c r="C951" s="12">
        <v>1</v>
      </c>
      <c r="D951" s="39"/>
      <c r="E951" s="2"/>
      <c r="F951" s="2"/>
    </row>
    <row r="952" spans="1:6" ht="12.75" x14ac:dyDescent="0.25">
      <c r="A952" s="9" t="s">
        <v>1419</v>
      </c>
      <c r="B952" s="9" t="s">
        <v>1380</v>
      </c>
      <c r="C952" s="12">
        <v>1</v>
      </c>
      <c r="D952" s="39"/>
      <c r="E952" s="2"/>
      <c r="F952" s="2"/>
    </row>
    <row r="953" spans="1:6" ht="12.75" x14ac:dyDescent="0.25">
      <c r="A953" s="9" t="s">
        <v>1420</v>
      </c>
      <c r="B953" s="9" t="s">
        <v>1381</v>
      </c>
      <c r="C953" s="12">
        <v>1</v>
      </c>
      <c r="D953" s="39"/>
      <c r="E953" s="2"/>
      <c r="F953" s="2"/>
    </row>
    <row r="954" spans="1:6" ht="12.75" x14ac:dyDescent="0.25">
      <c r="A954" s="9" t="s">
        <v>1421</v>
      </c>
      <c r="B954" s="9" t="s">
        <v>1382</v>
      </c>
      <c r="C954" s="12">
        <v>1</v>
      </c>
      <c r="D954" s="39"/>
      <c r="E954" s="2"/>
      <c r="F954" s="2"/>
    </row>
    <row r="955" spans="1:6" ht="12.75" x14ac:dyDescent="0.25">
      <c r="A955" s="9" t="s">
        <v>1422</v>
      </c>
      <c r="B955" s="9" t="s">
        <v>1383</v>
      </c>
      <c r="C955" s="12">
        <v>1</v>
      </c>
      <c r="D955" s="39"/>
      <c r="E955" s="2"/>
      <c r="F955" s="2"/>
    </row>
    <row r="956" spans="1:6" ht="12.75" x14ac:dyDescent="0.25">
      <c r="A956" s="9" t="s">
        <v>1423</v>
      </c>
      <c r="B956" s="9" t="s">
        <v>1383</v>
      </c>
      <c r="C956" s="12">
        <v>1</v>
      </c>
      <c r="D956" s="39"/>
      <c r="E956" s="2"/>
      <c r="F956" s="2"/>
    </row>
    <row r="957" spans="1:6" ht="12.75" x14ac:dyDescent="0.25">
      <c r="A957" s="9" t="s">
        <v>1424</v>
      </c>
      <c r="B957" s="9" t="s">
        <v>1383</v>
      </c>
      <c r="C957" s="12">
        <v>1</v>
      </c>
      <c r="D957" s="39"/>
      <c r="E957" s="2"/>
      <c r="F957" s="2"/>
    </row>
    <row r="958" spans="1:6" ht="12.75" x14ac:dyDescent="0.25">
      <c r="A958" s="9" t="s">
        <v>1425</v>
      </c>
      <c r="B958" s="9" t="s">
        <v>1383</v>
      </c>
      <c r="C958" s="12">
        <v>1</v>
      </c>
      <c r="D958" s="39"/>
      <c r="E958" s="2"/>
      <c r="F958" s="2"/>
    </row>
    <row r="959" spans="1:6" ht="12.75" x14ac:dyDescent="0.25">
      <c r="A959" s="9" t="s">
        <v>1426</v>
      </c>
      <c r="B959" s="9" t="s">
        <v>1383</v>
      </c>
      <c r="C959" s="12">
        <v>1</v>
      </c>
      <c r="D959" s="39"/>
      <c r="E959" s="2"/>
      <c r="F959" s="2"/>
    </row>
    <row r="960" spans="1:6" ht="12.75" x14ac:dyDescent="0.25">
      <c r="A960" s="9" t="s">
        <v>1427</v>
      </c>
      <c r="B960" s="9" t="s">
        <v>1382</v>
      </c>
      <c r="C960" s="12">
        <v>1</v>
      </c>
      <c r="D960" s="39"/>
      <c r="E960" s="2"/>
      <c r="F960" s="2"/>
    </row>
    <row r="961" spans="1:6" ht="12.75" x14ac:dyDescent="0.25">
      <c r="A961" s="9" t="s">
        <v>1428</v>
      </c>
      <c r="B961" s="9" t="s">
        <v>1382</v>
      </c>
      <c r="C961" s="12">
        <v>1</v>
      </c>
      <c r="D961" s="39"/>
      <c r="E961" s="2"/>
      <c r="F961" s="2"/>
    </row>
    <row r="962" spans="1:6" ht="12.75" x14ac:dyDescent="0.25">
      <c r="A962" s="9" t="s">
        <v>1429</v>
      </c>
      <c r="B962" s="9" t="s">
        <v>1384</v>
      </c>
      <c r="C962" s="12">
        <v>1</v>
      </c>
      <c r="D962" s="39"/>
      <c r="E962" s="2"/>
      <c r="F962" s="2"/>
    </row>
    <row r="963" spans="1:6" ht="12.75" x14ac:dyDescent="0.25">
      <c r="A963" s="9" t="s">
        <v>1430</v>
      </c>
      <c r="B963" s="9" t="s">
        <v>1382</v>
      </c>
      <c r="C963" s="12">
        <v>1</v>
      </c>
      <c r="D963" s="39"/>
      <c r="E963" s="2"/>
      <c r="F963" s="2"/>
    </row>
    <row r="964" spans="1:6" ht="12.75" x14ac:dyDescent="0.25">
      <c r="A964" s="9" t="s">
        <v>1431</v>
      </c>
      <c r="B964" s="9" t="s">
        <v>1385</v>
      </c>
      <c r="C964" s="12">
        <v>1</v>
      </c>
      <c r="D964" s="39"/>
      <c r="E964" s="2"/>
      <c r="F964" s="2"/>
    </row>
    <row r="965" spans="1:6" ht="12.75" x14ac:dyDescent="0.25">
      <c r="A965" s="9" t="s">
        <v>1432</v>
      </c>
      <c r="B965" s="9" t="s">
        <v>1386</v>
      </c>
      <c r="C965" s="12">
        <v>1</v>
      </c>
      <c r="D965" s="39"/>
      <c r="E965" s="2"/>
      <c r="F965" s="2"/>
    </row>
    <row r="966" spans="1:6" ht="12.75" x14ac:dyDescent="0.25">
      <c r="A966" s="9" t="s">
        <v>1433</v>
      </c>
      <c r="B966" s="9" t="s">
        <v>1387</v>
      </c>
      <c r="C966" s="12">
        <v>1</v>
      </c>
      <c r="D966" s="39"/>
      <c r="E966" s="2"/>
      <c r="F966" s="2"/>
    </row>
    <row r="967" spans="1:6" ht="12.75" x14ac:dyDescent="0.25">
      <c r="A967" s="9" t="s">
        <v>1434</v>
      </c>
      <c r="B967" s="9" t="s">
        <v>1383</v>
      </c>
      <c r="C967" s="12">
        <v>1</v>
      </c>
      <c r="D967" s="39"/>
      <c r="E967" s="2"/>
      <c r="F967" s="2"/>
    </row>
    <row r="968" spans="1:6" ht="12.75" x14ac:dyDescent="0.25">
      <c r="A968" s="9" t="s">
        <v>1435</v>
      </c>
      <c r="B968" s="9" t="s">
        <v>1388</v>
      </c>
      <c r="C968" s="12">
        <v>1</v>
      </c>
      <c r="D968" s="39"/>
      <c r="E968" s="2"/>
      <c r="F968" s="2"/>
    </row>
    <row r="969" spans="1:6" ht="12.75" x14ac:dyDescent="0.25">
      <c r="A969" s="9" t="s">
        <v>1436</v>
      </c>
      <c r="B969" s="9" t="s">
        <v>1389</v>
      </c>
      <c r="C969" s="12">
        <v>1</v>
      </c>
      <c r="D969" s="39"/>
      <c r="E969" s="2"/>
      <c r="F969" s="2"/>
    </row>
    <row r="970" spans="1:6" ht="12.75" x14ac:dyDescent="0.25">
      <c r="A970" s="9" t="s">
        <v>1437</v>
      </c>
      <c r="B970" s="9" t="s">
        <v>1390</v>
      </c>
      <c r="C970" s="12">
        <v>1</v>
      </c>
      <c r="D970" s="39"/>
      <c r="E970" s="2"/>
      <c r="F970" s="2"/>
    </row>
    <row r="971" spans="1:6" ht="12.75" x14ac:dyDescent="0.25">
      <c r="A971" s="9" t="s">
        <v>1438</v>
      </c>
      <c r="B971" s="9" t="s">
        <v>1362</v>
      </c>
      <c r="C971" s="12">
        <v>1</v>
      </c>
      <c r="D971" s="39"/>
      <c r="E971" s="2"/>
      <c r="F971" s="2"/>
    </row>
    <row r="972" spans="1:6" s="1" customFormat="1" x14ac:dyDescent="0.25">
      <c r="A972" s="31"/>
      <c r="B972" s="31" t="s">
        <v>1446</v>
      </c>
      <c r="C972" s="33">
        <f>+C973+C979+C993</f>
        <v>227306</v>
      </c>
      <c r="D972" s="40"/>
    </row>
    <row r="973" spans="1:6" s="1" customFormat="1" x14ac:dyDescent="0.25">
      <c r="A973" s="31"/>
      <c r="B973" s="31" t="s">
        <v>1439</v>
      </c>
      <c r="C973" s="33">
        <f>+C974</f>
        <v>14395</v>
      </c>
      <c r="D973" s="40"/>
    </row>
    <row r="974" spans="1:6" s="1" customFormat="1" x14ac:dyDescent="0.25">
      <c r="A974" s="34"/>
      <c r="B974" s="34" t="s">
        <v>5</v>
      </c>
      <c r="C974" s="35">
        <f>+C975</f>
        <v>14395</v>
      </c>
      <c r="D974" s="40"/>
    </row>
    <row r="975" spans="1:6" s="1" customFormat="1" x14ac:dyDescent="0.25">
      <c r="A975" s="7"/>
      <c r="B975" s="7" t="s">
        <v>1563</v>
      </c>
      <c r="C975" s="8">
        <f>+SUM(C976:C978)</f>
        <v>14395</v>
      </c>
      <c r="D975" s="40"/>
    </row>
    <row r="976" spans="1:6" ht="12.75" x14ac:dyDescent="0.25">
      <c r="A976" s="9" t="s">
        <v>1443</v>
      </c>
      <c r="B976" s="9" t="s">
        <v>1440</v>
      </c>
      <c r="C976" s="12">
        <v>1</v>
      </c>
      <c r="D976" s="39"/>
      <c r="E976" s="2"/>
      <c r="F976" s="2"/>
    </row>
    <row r="977" spans="1:6" ht="12.75" x14ac:dyDescent="0.25">
      <c r="A977" s="9" t="s">
        <v>1444</v>
      </c>
      <c r="B977" s="9" t="s">
        <v>1441</v>
      </c>
      <c r="C977" s="12">
        <v>7299</v>
      </c>
      <c r="D977" s="39"/>
      <c r="E977" s="2"/>
      <c r="F977" s="2"/>
    </row>
    <row r="978" spans="1:6" ht="12.75" x14ac:dyDescent="0.25">
      <c r="A978" s="9" t="s">
        <v>1445</v>
      </c>
      <c r="B978" s="9" t="s">
        <v>1442</v>
      </c>
      <c r="C978" s="12">
        <v>7095</v>
      </c>
      <c r="D978" s="39"/>
      <c r="E978" s="2"/>
      <c r="F978" s="2"/>
    </row>
    <row r="979" spans="1:6" s="1" customFormat="1" x14ac:dyDescent="0.25">
      <c r="A979" s="31"/>
      <c r="B979" s="31" t="s">
        <v>1447</v>
      </c>
      <c r="C979" s="33">
        <f>+C980</f>
        <v>169362</v>
      </c>
      <c r="D979" s="40"/>
    </row>
    <row r="980" spans="1:6" s="1" customFormat="1" x14ac:dyDescent="0.25">
      <c r="A980" s="34"/>
      <c r="B980" s="34" t="s">
        <v>5</v>
      </c>
      <c r="C980" s="35">
        <f>+C981</f>
        <v>169362</v>
      </c>
      <c r="D980" s="40"/>
    </row>
    <row r="981" spans="1:6" s="1" customFormat="1" x14ac:dyDescent="0.25">
      <c r="A981" s="7"/>
      <c r="B981" s="7" t="s">
        <v>1563</v>
      </c>
      <c r="C981" s="8">
        <f>+SUM(C982:C992)</f>
        <v>169362</v>
      </c>
      <c r="D981" s="40"/>
    </row>
    <row r="982" spans="1:6" ht="12.75" x14ac:dyDescent="0.25">
      <c r="A982" s="9" t="s">
        <v>1453</v>
      </c>
      <c r="B982" s="9" t="s">
        <v>1448</v>
      </c>
      <c r="C982" s="12">
        <v>1</v>
      </c>
      <c r="D982" s="39"/>
      <c r="E982" s="2"/>
      <c r="F982" s="2"/>
    </row>
    <row r="983" spans="1:6" ht="12.75" x14ac:dyDescent="0.25">
      <c r="A983" s="9" t="s">
        <v>1454</v>
      </c>
      <c r="B983" s="9" t="s">
        <v>1449</v>
      </c>
      <c r="C983" s="12">
        <v>1</v>
      </c>
      <c r="D983" s="39"/>
      <c r="E983" s="2"/>
      <c r="F983" s="2"/>
    </row>
    <row r="984" spans="1:6" ht="38.25" x14ac:dyDescent="0.25">
      <c r="A984" s="9" t="s">
        <v>1455</v>
      </c>
      <c r="B984" s="9" t="s">
        <v>1450</v>
      </c>
      <c r="C984" s="12">
        <v>18560</v>
      </c>
      <c r="D984" s="39"/>
      <c r="E984" s="2"/>
      <c r="F984" s="2"/>
    </row>
    <row r="985" spans="1:6" ht="51" x14ac:dyDescent="0.25">
      <c r="A985" s="9" t="s">
        <v>1456</v>
      </c>
      <c r="B985" s="9" t="s">
        <v>1451</v>
      </c>
      <c r="C985" s="12">
        <v>18560</v>
      </c>
      <c r="D985" s="39"/>
      <c r="E985" s="2"/>
      <c r="F985" s="2"/>
    </row>
    <row r="986" spans="1:6" ht="51" x14ac:dyDescent="0.25">
      <c r="A986" s="9" t="s">
        <v>1457</v>
      </c>
      <c r="B986" s="9" t="s">
        <v>1451</v>
      </c>
      <c r="C986" s="12">
        <v>18560</v>
      </c>
      <c r="D986" s="39"/>
      <c r="E986" s="2"/>
      <c r="F986" s="2"/>
    </row>
    <row r="987" spans="1:6" ht="51" x14ac:dyDescent="0.25">
      <c r="A987" s="9" t="s">
        <v>1458</v>
      </c>
      <c r="B987" s="9" t="s">
        <v>1451</v>
      </c>
      <c r="C987" s="12">
        <v>18560</v>
      </c>
      <c r="D987" s="39"/>
      <c r="E987" s="2"/>
      <c r="F987" s="2"/>
    </row>
    <row r="988" spans="1:6" ht="51" x14ac:dyDescent="0.25">
      <c r="A988" s="9" t="s">
        <v>1459</v>
      </c>
      <c r="B988" s="9" t="s">
        <v>1451</v>
      </c>
      <c r="C988" s="12">
        <v>18560</v>
      </c>
      <c r="D988" s="39"/>
      <c r="E988" s="2"/>
      <c r="F988" s="2"/>
    </row>
    <row r="989" spans="1:6" ht="51" x14ac:dyDescent="0.25">
      <c r="A989" s="9" t="s">
        <v>1460</v>
      </c>
      <c r="B989" s="9" t="s">
        <v>1451</v>
      </c>
      <c r="C989" s="12">
        <v>18560</v>
      </c>
      <c r="D989" s="39"/>
      <c r="E989" s="2"/>
      <c r="F989" s="2"/>
    </row>
    <row r="990" spans="1:6" ht="51" x14ac:dyDescent="0.25">
      <c r="A990" s="9" t="s">
        <v>1461</v>
      </c>
      <c r="B990" s="9" t="s">
        <v>1451</v>
      </c>
      <c r="C990" s="12">
        <v>18560</v>
      </c>
      <c r="D990" s="39"/>
      <c r="E990" s="2"/>
      <c r="F990" s="2"/>
    </row>
    <row r="991" spans="1:6" ht="12.75" x14ac:dyDescent="0.25">
      <c r="A991" s="9" t="s">
        <v>1462</v>
      </c>
      <c r="B991" s="9" t="s">
        <v>1452</v>
      </c>
      <c r="C991" s="12">
        <v>19720</v>
      </c>
      <c r="D991" s="39"/>
      <c r="E991" s="2"/>
      <c r="F991" s="2"/>
    </row>
    <row r="992" spans="1:6" ht="12.75" x14ac:dyDescent="0.25">
      <c r="A992" s="9" t="s">
        <v>1462</v>
      </c>
      <c r="B992" s="9" t="s">
        <v>1452</v>
      </c>
      <c r="C992" s="12">
        <v>19720</v>
      </c>
      <c r="D992" s="39"/>
      <c r="E992" s="2"/>
      <c r="F992" s="2"/>
    </row>
    <row r="993" spans="1:6" s="1" customFormat="1" x14ac:dyDescent="0.25">
      <c r="A993" s="31"/>
      <c r="B993" s="31" t="s">
        <v>1463</v>
      </c>
      <c r="C993" s="33">
        <f>+C994</f>
        <v>43549</v>
      </c>
      <c r="D993" s="40"/>
    </row>
    <row r="994" spans="1:6" s="1" customFormat="1" x14ac:dyDescent="0.25">
      <c r="A994" s="34"/>
      <c r="B994" s="34" t="s">
        <v>5</v>
      </c>
      <c r="C994" s="35">
        <f>+C995</f>
        <v>43549</v>
      </c>
      <c r="D994" s="40"/>
    </row>
    <row r="995" spans="1:6" s="1" customFormat="1" x14ac:dyDescent="0.25">
      <c r="A995" s="7"/>
      <c r="B995" s="7" t="s">
        <v>1563</v>
      </c>
      <c r="C995" s="8">
        <f>+SUM(C996:C1074)</f>
        <v>43549</v>
      </c>
      <c r="D995" s="40"/>
    </row>
    <row r="996" spans="1:6" ht="12.75" x14ac:dyDescent="0.25">
      <c r="A996" s="9" t="s">
        <v>1484</v>
      </c>
      <c r="B996" s="9" t="s">
        <v>1464</v>
      </c>
      <c r="C996" s="12">
        <v>1</v>
      </c>
      <c r="D996" s="39"/>
      <c r="E996" s="2"/>
      <c r="F996" s="2"/>
    </row>
    <row r="997" spans="1:6" ht="12.75" x14ac:dyDescent="0.25">
      <c r="A997" s="9" t="s">
        <v>1485</v>
      </c>
      <c r="B997" s="9" t="s">
        <v>1464</v>
      </c>
      <c r="C997" s="12">
        <v>1</v>
      </c>
      <c r="D997" s="39"/>
      <c r="E997" s="2"/>
      <c r="F997" s="2"/>
    </row>
    <row r="998" spans="1:6" ht="12.75" x14ac:dyDescent="0.25">
      <c r="A998" s="9" t="s">
        <v>1486</v>
      </c>
      <c r="B998" s="9" t="s">
        <v>1465</v>
      </c>
      <c r="C998" s="12">
        <v>1</v>
      </c>
      <c r="D998" s="39"/>
      <c r="E998" s="2"/>
      <c r="F998" s="2"/>
    </row>
    <row r="999" spans="1:6" ht="12.75" x14ac:dyDescent="0.25">
      <c r="A999" s="9" t="s">
        <v>1487</v>
      </c>
      <c r="B999" s="9" t="s">
        <v>1465</v>
      </c>
      <c r="C999" s="12">
        <v>1</v>
      </c>
      <c r="D999" s="39"/>
      <c r="E999" s="2"/>
      <c r="F999" s="2"/>
    </row>
    <row r="1000" spans="1:6" ht="12.75" x14ac:dyDescent="0.25">
      <c r="A1000" s="9" t="s">
        <v>1488</v>
      </c>
      <c r="B1000" s="9" t="s">
        <v>1465</v>
      </c>
      <c r="C1000" s="12">
        <v>1</v>
      </c>
      <c r="D1000" s="39"/>
      <c r="E1000" s="2"/>
      <c r="F1000" s="2"/>
    </row>
    <row r="1001" spans="1:6" ht="12.75" x14ac:dyDescent="0.25">
      <c r="A1001" s="9" t="s">
        <v>1489</v>
      </c>
      <c r="B1001" s="9" t="s">
        <v>1466</v>
      </c>
      <c r="C1001" s="12">
        <v>1</v>
      </c>
      <c r="D1001" s="39"/>
      <c r="E1001" s="2"/>
      <c r="F1001" s="2"/>
    </row>
    <row r="1002" spans="1:6" ht="12.75" x14ac:dyDescent="0.25">
      <c r="A1002" s="9" t="s">
        <v>1490</v>
      </c>
      <c r="B1002" s="9" t="s">
        <v>1467</v>
      </c>
      <c r="C1002" s="12">
        <v>1</v>
      </c>
      <c r="D1002" s="39"/>
      <c r="E1002" s="2"/>
      <c r="F1002" s="2"/>
    </row>
    <row r="1003" spans="1:6" ht="12.75" x14ac:dyDescent="0.25">
      <c r="A1003" s="9" t="s">
        <v>1491</v>
      </c>
      <c r="B1003" s="9" t="s">
        <v>1467</v>
      </c>
      <c r="C1003" s="12">
        <v>1</v>
      </c>
      <c r="D1003" s="39"/>
      <c r="E1003" s="2"/>
      <c r="F1003" s="2"/>
    </row>
    <row r="1004" spans="1:6" ht="12.75" x14ac:dyDescent="0.25">
      <c r="A1004" s="9" t="s">
        <v>1492</v>
      </c>
      <c r="B1004" s="9" t="s">
        <v>1468</v>
      </c>
      <c r="C1004" s="12">
        <v>1</v>
      </c>
      <c r="D1004" s="39"/>
      <c r="E1004" s="2"/>
      <c r="F1004" s="2"/>
    </row>
    <row r="1005" spans="1:6" ht="12.75" x14ac:dyDescent="0.25">
      <c r="A1005" s="9" t="s">
        <v>1493</v>
      </c>
      <c r="B1005" s="9" t="s">
        <v>1468</v>
      </c>
      <c r="C1005" s="12">
        <v>1</v>
      </c>
      <c r="D1005" s="39"/>
      <c r="E1005" s="2"/>
      <c r="F1005" s="2"/>
    </row>
    <row r="1006" spans="1:6" ht="12.75" x14ac:dyDescent="0.25">
      <c r="A1006" s="9" t="s">
        <v>1494</v>
      </c>
      <c r="B1006" s="9" t="s">
        <v>1469</v>
      </c>
      <c r="C1006" s="12">
        <v>1</v>
      </c>
      <c r="D1006" s="39"/>
      <c r="E1006" s="2"/>
      <c r="F1006" s="2"/>
    </row>
    <row r="1007" spans="1:6" ht="12.75" x14ac:dyDescent="0.25">
      <c r="A1007" s="9" t="s">
        <v>1495</v>
      </c>
      <c r="B1007" s="9" t="s">
        <v>1468</v>
      </c>
      <c r="C1007" s="12">
        <v>1</v>
      </c>
      <c r="D1007" s="39"/>
      <c r="E1007" s="2"/>
      <c r="F1007" s="2"/>
    </row>
    <row r="1008" spans="1:6" ht="12.75" x14ac:dyDescent="0.25">
      <c r="A1008" s="9" t="s">
        <v>1496</v>
      </c>
      <c r="B1008" s="9" t="s">
        <v>1468</v>
      </c>
      <c r="C1008" s="12">
        <v>1</v>
      </c>
      <c r="D1008" s="39"/>
      <c r="E1008" s="2"/>
      <c r="F1008" s="2"/>
    </row>
    <row r="1009" spans="1:6" ht="12.75" x14ac:dyDescent="0.25">
      <c r="A1009" s="9" t="s">
        <v>1497</v>
      </c>
      <c r="B1009" s="9" t="s">
        <v>1468</v>
      </c>
      <c r="C1009" s="12">
        <v>1</v>
      </c>
      <c r="D1009" s="39"/>
      <c r="E1009" s="2"/>
      <c r="F1009" s="2"/>
    </row>
    <row r="1010" spans="1:6" ht="12.75" x14ac:dyDescent="0.25">
      <c r="A1010" s="9" t="s">
        <v>1498</v>
      </c>
      <c r="B1010" s="9" t="s">
        <v>1470</v>
      </c>
      <c r="C1010" s="12">
        <v>1</v>
      </c>
      <c r="D1010" s="39"/>
      <c r="E1010" s="2"/>
      <c r="F1010" s="2"/>
    </row>
    <row r="1011" spans="1:6" ht="12.75" x14ac:dyDescent="0.25">
      <c r="A1011" s="9" t="s">
        <v>1499</v>
      </c>
      <c r="B1011" s="9" t="s">
        <v>1471</v>
      </c>
      <c r="C1011" s="12">
        <v>1</v>
      </c>
      <c r="D1011" s="39"/>
      <c r="E1011" s="2"/>
      <c r="F1011" s="2"/>
    </row>
    <row r="1012" spans="1:6" ht="12.75" x14ac:dyDescent="0.25">
      <c r="A1012" s="9" t="s">
        <v>1500</v>
      </c>
      <c r="B1012" s="9" t="s">
        <v>1472</v>
      </c>
      <c r="C1012" s="12">
        <v>1</v>
      </c>
      <c r="D1012" s="39"/>
      <c r="E1012" s="2"/>
      <c r="F1012" s="2"/>
    </row>
    <row r="1013" spans="1:6" ht="12.75" x14ac:dyDescent="0.25">
      <c r="A1013" s="9" t="s">
        <v>1501</v>
      </c>
      <c r="B1013" s="9" t="s">
        <v>1468</v>
      </c>
      <c r="C1013" s="12">
        <v>1</v>
      </c>
      <c r="D1013" s="39"/>
      <c r="E1013" s="2"/>
      <c r="F1013" s="2"/>
    </row>
    <row r="1014" spans="1:6" ht="12.75" x14ac:dyDescent="0.25">
      <c r="A1014" s="9" t="s">
        <v>1502</v>
      </c>
      <c r="B1014" s="9" t="s">
        <v>1473</v>
      </c>
      <c r="C1014" s="12">
        <v>1</v>
      </c>
      <c r="D1014" s="39"/>
      <c r="E1014" s="2"/>
      <c r="F1014" s="2"/>
    </row>
    <row r="1015" spans="1:6" ht="12.75" x14ac:dyDescent="0.25">
      <c r="A1015" s="9" t="s">
        <v>1503</v>
      </c>
      <c r="B1015" s="9" t="s">
        <v>305</v>
      </c>
      <c r="C1015" s="12">
        <v>1</v>
      </c>
      <c r="D1015" s="39"/>
      <c r="E1015" s="2"/>
      <c r="F1015" s="2"/>
    </row>
    <row r="1016" spans="1:6" ht="12.75" x14ac:dyDescent="0.25">
      <c r="A1016" s="9" t="s">
        <v>1504</v>
      </c>
      <c r="B1016" s="9" t="s">
        <v>1468</v>
      </c>
      <c r="C1016" s="12">
        <v>1</v>
      </c>
      <c r="D1016" s="39"/>
      <c r="E1016" s="2"/>
      <c r="F1016" s="2"/>
    </row>
    <row r="1017" spans="1:6" ht="12.75" x14ac:dyDescent="0.25">
      <c r="A1017" s="9" t="s">
        <v>1505</v>
      </c>
      <c r="B1017" s="9" t="s">
        <v>1468</v>
      </c>
      <c r="C1017" s="12">
        <v>1</v>
      </c>
      <c r="D1017" s="39"/>
      <c r="E1017" s="2"/>
      <c r="F1017" s="2"/>
    </row>
    <row r="1018" spans="1:6" ht="12.75" x14ac:dyDescent="0.25">
      <c r="A1018" s="9" t="s">
        <v>1506</v>
      </c>
      <c r="B1018" s="9" t="s">
        <v>1468</v>
      </c>
      <c r="C1018" s="12">
        <v>1</v>
      </c>
      <c r="D1018" s="39"/>
      <c r="E1018" s="2"/>
      <c r="F1018" s="2"/>
    </row>
    <row r="1019" spans="1:6" ht="12.75" x14ac:dyDescent="0.25">
      <c r="A1019" s="9" t="s">
        <v>1507</v>
      </c>
      <c r="B1019" s="9" t="s">
        <v>1468</v>
      </c>
      <c r="C1019" s="12">
        <v>1</v>
      </c>
      <c r="D1019" s="39"/>
      <c r="E1019" s="2"/>
      <c r="F1019" s="2"/>
    </row>
    <row r="1020" spans="1:6" ht="12.75" x14ac:dyDescent="0.25">
      <c r="A1020" s="9" t="s">
        <v>1508</v>
      </c>
      <c r="B1020" s="9" t="s">
        <v>1468</v>
      </c>
      <c r="C1020" s="12">
        <v>1</v>
      </c>
      <c r="D1020" s="39"/>
      <c r="E1020" s="2"/>
      <c r="F1020" s="2"/>
    </row>
    <row r="1021" spans="1:6" ht="12.75" x14ac:dyDescent="0.25">
      <c r="A1021" s="9" t="s">
        <v>1509</v>
      </c>
      <c r="B1021" s="9" t="s">
        <v>1468</v>
      </c>
      <c r="C1021" s="12">
        <v>1</v>
      </c>
      <c r="D1021" s="39"/>
      <c r="E1021" s="2"/>
      <c r="F1021" s="2"/>
    </row>
    <row r="1022" spans="1:6" ht="12.75" x14ac:dyDescent="0.25">
      <c r="A1022" s="9" t="s">
        <v>1510</v>
      </c>
      <c r="B1022" s="9" t="s">
        <v>1474</v>
      </c>
      <c r="C1022" s="12">
        <v>1</v>
      </c>
      <c r="D1022" s="39"/>
      <c r="E1022" s="2"/>
      <c r="F1022" s="2"/>
    </row>
    <row r="1023" spans="1:6" ht="12.75" x14ac:dyDescent="0.25">
      <c r="A1023" s="9" t="s">
        <v>1511</v>
      </c>
      <c r="B1023" s="9" t="s">
        <v>1474</v>
      </c>
      <c r="C1023" s="12">
        <v>1</v>
      </c>
      <c r="D1023" s="39"/>
      <c r="E1023" s="2"/>
      <c r="F1023" s="2"/>
    </row>
    <row r="1024" spans="1:6" ht="12.75" x14ac:dyDescent="0.25">
      <c r="A1024" s="9" t="s">
        <v>1512</v>
      </c>
      <c r="B1024" s="9" t="s">
        <v>1474</v>
      </c>
      <c r="C1024" s="12">
        <v>1</v>
      </c>
      <c r="D1024" s="39"/>
      <c r="E1024" s="2"/>
      <c r="F1024" s="2"/>
    </row>
    <row r="1025" spans="1:6" ht="12.75" x14ac:dyDescent="0.25">
      <c r="A1025" s="9" t="s">
        <v>1513</v>
      </c>
      <c r="B1025" s="9" t="s">
        <v>1474</v>
      </c>
      <c r="C1025" s="12">
        <v>1</v>
      </c>
      <c r="D1025" s="39"/>
      <c r="E1025" s="2"/>
      <c r="F1025" s="2"/>
    </row>
    <row r="1026" spans="1:6" ht="12.75" x14ac:dyDescent="0.25">
      <c r="A1026" s="9" t="s">
        <v>1514</v>
      </c>
      <c r="B1026" s="9" t="s">
        <v>1474</v>
      </c>
      <c r="C1026" s="12">
        <v>1</v>
      </c>
      <c r="D1026" s="39"/>
      <c r="E1026" s="2"/>
      <c r="F1026" s="2"/>
    </row>
    <row r="1027" spans="1:6" ht="12.75" x14ac:dyDescent="0.25">
      <c r="A1027" s="9" t="s">
        <v>1515</v>
      </c>
      <c r="B1027" s="9" t="s">
        <v>1475</v>
      </c>
      <c r="C1027" s="12">
        <v>1</v>
      </c>
      <c r="D1027" s="39"/>
      <c r="E1027" s="2"/>
      <c r="F1027" s="2"/>
    </row>
    <row r="1028" spans="1:6" ht="12.75" x14ac:dyDescent="0.25">
      <c r="A1028" s="9" t="s">
        <v>1516</v>
      </c>
      <c r="B1028" s="9" t="s">
        <v>1476</v>
      </c>
      <c r="C1028" s="12">
        <v>1</v>
      </c>
      <c r="D1028" s="39"/>
      <c r="E1028" s="2"/>
      <c r="F1028" s="2"/>
    </row>
    <row r="1029" spans="1:6" ht="12.75" x14ac:dyDescent="0.25">
      <c r="A1029" s="9" t="s">
        <v>1517</v>
      </c>
      <c r="B1029" s="9" t="s">
        <v>1476</v>
      </c>
      <c r="C1029" s="12">
        <v>1</v>
      </c>
      <c r="D1029" s="39"/>
      <c r="E1029" s="2"/>
      <c r="F1029" s="2"/>
    </row>
    <row r="1030" spans="1:6" ht="12.75" x14ac:dyDescent="0.25">
      <c r="A1030" s="9" t="s">
        <v>1518</v>
      </c>
      <c r="B1030" s="9" t="s">
        <v>1476</v>
      </c>
      <c r="C1030" s="12">
        <v>1</v>
      </c>
      <c r="D1030" s="39"/>
      <c r="E1030" s="2"/>
      <c r="F1030" s="2"/>
    </row>
    <row r="1031" spans="1:6" ht="12.75" x14ac:dyDescent="0.25">
      <c r="A1031" s="9" t="s">
        <v>1519</v>
      </c>
      <c r="B1031" s="9" t="s">
        <v>1476</v>
      </c>
      <c r="C1031" s="12">
        <v>1</v>
      </c>
      <c r="D1031" s="39"/>
      <c r="E1031" s="2"/>
      <c r="F1031" s="2"/>
    </row>
    <row r="1032" spans="1:6" ht="12.75" x14ac:dyDescent="0.25">
      <c r="A1032" s="9" t="s">
        <v>1520</v>
      </c>
      <c r="B1032" s="9" t="s">
        <v>1476</v>
      </c>
      <c r="C1032" s="12">
        <v>1</v>
      </c>
      <c r="D1032" s="39"/>
      <c r="E1032" s="2"/>
      <c r="F1032" s="2"/>
    </row>
    <row r="1033" spans="1:6" ht="12.75" x14ac:dyDescent="0.25">
      <c r="A1033" s="9" t="s">
        <v>1521</v>
      </c>
      <c r="B1033" s="9" t="s">
        <v>1476</v>
      </c>
      <c r="C1033" s="12">
        <v>1</v>
      </c>
      <c r="D1033" s="39"/>
      <c r="E1033" s="2"/>
      <c r="F1033" s="2"/>
    </row>
    <row r="1034" spans="1:6" ht="12.75" x14ac:dyDescent="0.25">
      <c r="A1034" s="9" t="s">
        <v>1522</v>
      </c>
      <c r="B1034" s="9" t="s">
        <v>1476</v>
      </c>
      <c r="C1034" s="12">
        <v>1</v>
      </c>
      <c r="D1034" s="39"/>
      <c r="E1034" s="2"/>
      <c r="F1034" s="2"/>
    </row>
    <row r="1035" spans="1:6" ht="12.75" x14ac:dyDescent="0.25">
      <c r="A1035" s="9" t="s">
        <v>1523</v>
      </c>
      <c r="B1035" s="9" t="s">
        <v>1476</v>
      </c>
      <c r="C1035" s="12">
        <v>1</v>
      </c>
      <c r="D1035" s="39"/>
      <c r="E1035" s="2"/>
      <c r="F1035" s="2"/>
    </row>
    <row r="1036" spans="1:6" ht="12.75" x14ac:dyDescent="0.25">
      <c r="A1036" s="9" t="s">
        <v>1524</v>
      </c>
      <c r="B1036" s="9" t="s">
        <v>1476</v>
      </c>
      <c r="C1036" s="12">
        <v>1</v>
      </c>
      <c r="D1036" s="39"/>
      <c r="E1036" s="2"/>
      <c r="F1036" s="2"/>
    </row>
    <row r="1037" spans="1:6" ht="12.75" x14ac:dyDescent="0.25">
      <c r="A1037" s="9" t="s">
        <v>1525</v>
      </c>
      <c r="B1037" s="9" t="s">
        <v>1477</v>
      </c>
      <c r="C1037" s="12">
        <v>1</v>
      </c>
      <c r="D1037" s="39"/>
      <c r="E1037" s="2"/>
      <c r="F1037" s="2"/>
    </row>
    <row r="1038" spans="1:6" ht="12.75" x14ac:dyDescent="0.25">
      <c r="A1038" s="9" t="s">
        <v>1526</v>
      </c>
      <c r="B1038" s="9" t="s">
        <v>1477</v>
      </c>
      <c r="C1038" s="12">
        <v>1</v>
      </c>
      <c r="D1038" s="39"/>
      <c r="E1038" s="2"/>
      <c r="F1038" s="2"/>
    </row>
    <row r="1039" spans="1:6" ht="12.75" x14ac:dyDescent="0.25">
      <c r="A1039" s="9" t="s">
        <v>1527</v>
      </c>
      <c r="B1039" s="9" t="s">
        <v>1478</v>
      </c>
      <c r="C1039" s="12">
        <v>1</v>
      </c>
      <c r="D1039" s="39"/>
      <c r="E1039" s="2"/>
      <c r="F1039" s="2"/>
    </row>
    <row r="1040" spans="1:6" ht="12.75" x14ac:dyDescent="0.25">
      <c r="A1040" s="9" t="s">
        <v>1528</v>
      </c>
      <c r="B1040" s="9" t="s">
        <v>1479</v>
      </c>
      <c r="C1040" s="12">
        <v>1</v>
      </c>
      <c r="D1040" s="39"/>
      <c r="E1040" s="2"/>
      <c r="F1040" s="2"/>
    </row>
    <row r="1041" spans="1:6" ht="12.75" x14ac:dyDescent="0.25">
      <c r="A1041" s="9" t="s">
        <v>1529</v>
      </c>
      <c r="B1041" s="9" t="s">
        <v>1480</v>
      </c>
      <c r="C1041" s="12">
        <v>1</v>
      </c>
      <c r="D1041" s="39"/>
      <c r="E1041" s="2"/>
      <c r="F1041" s="2"/>
    </row>
    <row r="1042" spans="1:6" ht="25.5" x14ac:dyDescent="0.25">
      <c r="A1042" s="9" t="s">
        <v>1530</v>
      </c>
      <c r="B1042" s="9" t="s">
        <v>1481</v>
      </c>
      <c r="C1042" s="12">
        <v>1450</v>
      </c>
      <c r="D1042" s="39"/>
      <c r="E1042" s="2"/>
      <c r="F1042" s="2"/>
    </row>
    <row r="1043" spans="1:6" ht="25.5" x14ac:dyDescent="0.25">
      <c r="A1043" s="9" t="s">
        <v>1531</v>
      </c>
      <c r="B1043" s="9" t="s">
        <v>1481</v>
      </c>
      <c r="C1043" s="12">
        <v>1450</v>
      </c>
      <c r="D1043" s="39"/>
      <c r="E1043" s="2"/>
      <c r="F1043" s="2"/>
    </row>
    <row r="1044" spans="1:6" ht="25.5" x14ac:dyDescent="0.25">
      <c r="A1044" s="9" t="s">
        <v>1532</v>
      </c>
      <c r="B1044" s="9" t="s">
        <v>1481</v>
      </c>
      <c r="C1044" s="12">
        <v>1450</v>
      </c>
      <c r="D1044" s="39"/>
      <c r="E1044" s="2"/>
      <c r="F1044" s="2"/>
    </row>
    <row r="1045" spans="1:6" ht="25.5" x14ac:dyDescent="0.25">
      <c r="A1045" s="9" t="s">
        <v>1533</v>
      </c>
      <c r="B1045" s="9" t="s">
        <v>1481</v>
      </c>
      <c r="C1045" s="12">
        <v>1450</v>
      </c>
      <c r="D1045" s="39"/>
      <c r="E1045" s="2"/>
      <c r="F1045" s="2"/>
    </row>
    <row r="1046" spans="1:6" ht="25.5" x14ac:dyDescent="0.25">
      <c r="A1046" s="9" t="s">
        <v>1534</v>
      </c>
      <c r="B1046" s="9" t="s">
        <v>1481</v>
      </c>
      <c r="C1046" s="12">
        <v>1450</v>
      </c>
      <c r="D1046" s="39"/>
      <c r="E1046" s="2"/>
      <c r="F1046" s="2"/>
    </row>
    <row r="1047" spans="1:6" ht="25.5" x14ac:dyDescent="0.25">
      <c r="A1047" s="9" t="s">
        <v>1535</v>
      </c>
      <c r="B1047" s="9" t="s">
        <v>1481</v>
      </c>
      <c r="C1047" s="12">
        <v>1450</v>
      </c>
      <c r="D1047" s="39"/>
      <c r="E1047" s="2"/>
      <c r="F1047" s="2"/>
    </row>
    <row r="1048" spans="1:6" ht="25.5" x14ac:dyDescent="0.25">
      <c r="A1048" s="9" t="s">
        <v>1536</v>
      </c>
      <c r="B1048" s="9" t="s">
        <v>1481</v>
      </c>
      <c r="C1048" s="12">
        <v>1450</v>
      </c>
      <c r="D1048" s="39"/>
      <c r="E1048" s="2"/>
      <c r="F1048" s="2"/>
    </row>
    <row r="1049" spans="1:6" ht="25.5" x14ac:dyDescent="0.25">
      <c r="A1049" s="9" t="s">
        <v>1537</v>
      </c>
      <c r="B1049" s="9" t="s">
        <v>1481</v>
      </c>
      <c r="C1049" s="12">
        <v>1450</v>
      </c>
      <c r="D1049" s="39"/>
      <c r="E1049" s="2"/>
      <c r="F1049" s="2"/>
    </row>
    <row r="1050" spans="1:6" ht="25.5" x14ac:dyDescent="0.25">
      <c r="A1050" s="9" t="s">
        <v>1538</v>
      </c>
      <c r="B1050" s="9" t="s">
        <v>1481</v>
      </c>
      <c r="C1050" s="12">
        <v>1450</v>
      </c>
      <c r="D1050" s="39"/>
      <c r="E1050" s="2"/>
      <c r="F1050" s="2"/>
    </row>
    <row r="1051" spans="1:6" ht="25.5" x14ac:dyDescent="0.25">
      <c r="A1051" s="9" t="s">
        <v>1539</v>
      </c>
      <c r="B1051" s="9" t="s">
        <v>1481</v>
      </c>
      <c r="C1051" s="12">
        <v>1450</v>
      </c>
      <c r="D1051" s="39"/>
      <c r="E1051" s="2"/>
      <c r="F1051" s="2"/>
    </row>
    <row r="1052" spans="1:6" ht="25.5" x14ac:dyDescent="0.25">
      <c r="A1052" s="9" t="s">
        <v>1540</v>
      </c>
      <c r="B1052" s="9" t="s">
        <v>1481</v>
      </c>
      <c r="C1052" s="12">
        <v>1450</v>
      </c>
      <c r="D1052" s="39"/>
      <c r="E1052" s="2"/>
      <c r="F1052" s="2"/>
    </row>
    <row r="1053" spans="1:6" ht="25.5" x14ac:dyDescent="0.25">
      <c r="A1053" s="9" t="s">
        <v>1541</v>
      </c>
      <c r="B1053" s="9" t="s">
        <v>1481</v>
      </c>
      <c r="C1053" s="12">
        <v>1450</v>
      </c>
      <c r="D1053" s="39"/>
      <c r="E1053" s="2"/>
      <c r="F1053" s="2"/>
    </row>
    <row r="1054" spans="1:6" ht="25.5" x14ac:dyDescent="0.25">
      <c r="A1054" s="9" t="s">
        <v>1542</v>
      </c>
      <c r="B1054" s="9" t="s">
        <v>1481</v>
      </c>
      <c r="C1054" s="12">
        <v>1450</v>
      </c>
      <c r="D1054" s="39"/>
      <c r="E1054" s="2"/>
      <c r="F1054" s="2"/>
    </row>
    <row r="1055" spans="1:6" ht="25.5" x14ac:dyDescent="0.25">
      <c r="A1055" s="9" t="s">
        <v>1543</v>
      </c>
      <c r="B1055" s="9" t="s">
        <v>1481</v>
      </c>
      <c r="C1055" s="12">
        <v>1450</v>
      </c>
      <c r="D1055" s="39"/>
      <c r="E1055" s="2"/>
      <c r="F1055" s="2"/>
    </row>
    <row r="1056" spans="1:6" ht="25.5" x14ac:dyDescent="0.25">
      <c r="A1056" s="9" t="s">
        <v>1544</v>
      </c>
      <c r="B1056" s="9" t="s">
        <v>1481</v>
      </c>
      <c r="C1056" s="12">
        <v>1450</v>
      </c>
      <c r="D1056" s="39"/>
      <c r="E1056" s="2"/>
      <c r="F1056" s="2"/>
    </row>
    <row r="1057" spans="1:6" ht="25.5" x14ac:dyDescent="0.25">
      <c r="A1057" s="9" t="s">
        <v>1545</v>
      </c>
      <c r="B1057" s="9" t="s">
        <v>1481</v>
      </c>
      <c r="C1057" s="12">
        <v>1450</v>
      </c>
      <c r="D1057" s="39"/>
      <c r="E1057" s="2"/>
      <c r="F1057" s="2"/>
    </row>
    <row r="1058" spans="1:6" ht="25.5" x14ac:dyDescent="0.25">
      <c r="A1058" s="9" t="s">
        <v>1546</v>
      </c>
      <c r="B1058" s="9" t="s">
        <v>1481</v>
      </c>
      <c r="C1058" s="12">
        <v>1450</v>
      </c>
      <c r="D1058" s="39"/>
      <c r="E1058" s="2"/>
      <c r="F1058" s="2"/>
    </row>
    <row r="1059" spans="1:6" ht="25.5" x14ac:dyDescent="0.25">
      <c r="A1059" s="9" t="s">
        <v>1547</v>
      </c>
      <c r="B1059" s="9" t="s">
        <v>1481</v>
      </c>
      <c r="C1059" s="12">
        <v>1450</v>
      </c>
      <c r="D1059" s="39"/>
      <c r="E1059" s="2"/>
      <c r="F1059" s="2"/>
    </row>
    <row r="1060" spans="1:6" ht="25.5" x14ac:dyDescent="0.25">
      <c r="A1060" s="9" t="s">
        <v>1548</v>
      </c>
      <c r="B1060" s="9" t="s">
        <v>1481</v>
      </c>
      <c r="C1060" s="12">
        <v>1450</v>
      </c>
      <c r="D1060" s="39"/>
      <c r="E1060" s="2"/>
      <c r="F1060" s="2"/>
    </row>
    <row r="1061" spans="1:6" ht="25.5" x14ac:dyDescent="0.25">
      <c r="A1061" s="9" t="s">
        <v>1549</v>
      </c>
      <c r="B1061" s="9" t="s">
        <v>1481</v>
      </c>
      <c r="C1061" s="12">
        <v>1450</v>
      </c>
      <c r="D1061" s="39"/>
      <c r="E1061" s="2"/>
      <c r="F1061" s="2"/>
    </row>
    <row r="1062" spans="1:6" ht="25.5" x14ac:dyDescent="0.25">
      <c r="A1062" s="9" t="s">
        <v>1550</v>
      </c>
      <c r="B1062" s="9" t="s">
        <v>1481</v>
      </c>
      <c r="C1062" s="12">
        <v>1450</v>
      </c>
      <c r="D1062" s="39"/>
      <c r="E1062" s="2"/>
      <c r="F1062" s="2"/>
    </row>
    <row r="1063" spans="1:6" ht="25.5" x14ac:dyDescent="0.25">
      <c r="A1063" s="9" t="s">
        <v>1551</v>
      </c>
      <c r="B1063" s="9" t="s">
        <v>1481</v>
      </c>
      <c r="C1063" s="12">
        <v>1450</v>
      </c>
      <c r="D1063" s="39"/>
      <c r="E1063" s="2"/>
      <c r="F1063" s="2"/>
    </row>
    <row r="1064" spans="1:6" ht="25.5" x14ac:dyDescent="0.25">
      <c r="A1064" s="9" t="s">
        <v>1552</v>
      </c>
      <c r="B1064" s="9" t="s">
        <v>1481</v>
      </c>
      <c r="C1064" s="12">
        <v>1450</v>
      </c>
      <c r="D1064" s="39"/>
      <c r="E1064" s="2"/>
      <c r="F1064" s="2"/>
    </row>
    <row r="1065" spans="1:6" ht="25.5" x14ac:dyDescent="0.25">
      <c r="A1065" s="9" t="s">
        <v>1553</v>
      </c>
      <c r="B1065" s="9" t="s">
        <v>1481</v>
      </c>
      <c r="C1065" s="12">
        <v>1450</v>
      </c>
      <c r="D1065" s="39"/>
      <c r="E1065" s="2"/>
      <c r="F1065" s="2"/>
    </row>
    <row r="1066" spans="1:6" ht="25.5" x14ac:dyDescent="0.25">
      <c r="A1066" s="9" t="s">
        <v>1554</v>
      </c>
      <c r="B1066" s="9" t="s">
        <v>1481</v>
      </c>
      <c r="C1066" s="12">
        <v>1450</v>
      </c>
      <c r="D1066" s="39"/>
      <c r="E1066" s="2"/>
      <c r="F1066" s="2"/>
    </row>
    <row r="1067" spans="1:6" ht="25.5" x14ac:dyDescent="0.25">
      <c r="A1067" s="9" t="s">
        <v>1555</v>
      </c>
      <c r="B1067" s="9" t="s">
        <v>1481</v>
      </c>
      <c r="C1067" s="12">
        <v>1450</v>
      </c>
      <c r="D1067" s="39"/>
      <c r="E1067" s="2"/>
      <c r="F1067" s="2"/>
    </row>
    <row r="1068" spans="1:6" ht="25.5" x14ac:dyDescent="0.25">
      <c r="A1068" s="9" t="s">
        <v>1556</v>
      </c>
      <c r="B1068" s="9" t="s">
        <v>1481</v>
      </c>
      <c r="C1068" s="12">
        <v>1450</v>
      </c>
      <c r="D1068" s="39"/>
      <c r="E1068" s="2"/>
      <c r="F1068" s="2"/>
    </row>
    <row r="1069" spans="1:6" ht="25.5" x14ac:dyDescent="0.25">
      <c r="A1069" s="9" t="s">
        <v>1557</v>
      </c>
      <c r="B1069" s="9" t="s">
        <v>1481</v>
      </c>
      <c r="C1069" s="12">
        <v>1450</v>
      </c>
      <c r="D1069" s="39"/>
      <c r="E1069" s="2"/>
      <c r="F1069" s="2"/>
    </row>
    <row r="1070" spans="1:6" ht="25.5" x14ac:dyDescent="0.25">
      <c r="A1070" s="9" t="s">
        <v>1558</v>
      </c>
      <c r="B1070" s="9" t="s">
        <v>1481</v>
      </c>
      <c r="C1070" s="12">
        <v>1450</v>
      </c>
      <c r="D1070" s="39"/>
      <c r="E1070" s="2"/>
      <c r="F1070" s="2"/>
    </row>
    <row r="1071" spans="1:6" ht="25.5" x14ac:dyDescent="0.25">
      <c r="A1071" s="9" t="s">
        <v>1559</v>
      </c>
      <c r="B1071" s="9" t="s">
        <v>1481</v>
      </c>
      <c r="C1071" s="12">
        <v>1450</v>
      </c>
      <c r="D1071" s="39"/>
      <c r="E1071" s="2"/>
      <c r="F1071" s="2"/>
    </row>
    <row r="1072" spans="1:6" ht="12.75" x14ac:dyDescent="0.25">
      <c r="A1072" s="9" t="s">
        <v>1560</v>
      </c>
      <c r="B1072" s="9" t="s">
        <v>1482</v>
      </c>
      <c r="C1072" s="12">
        <v>1</v>
      </c>
      <c r="D1072" s="39"/>
      <c r="E1072" s="2"/>
      <c r="F1072" s="2"/>
    </row>
    <row r="1073" spans="1:6" ht="12.75" x14ac:dyDescent="0.25">
      <c r="A1073" s="9" t="s">
        <v>1561</v>
      </c>
      <c r="B1073" s="9" t="s">
        <v>1468</v>
      </c>
      <c r="C1073" s="12">
        <v>1</v>
      </c>
      <c r="D1073" s="39"/>
      <c r="E1073" s="2"/>
      <c r="F1073" s="2"/>
    </row>
    <row r="1074" spans="1:6" ht="12.75" x14ac:dyDescent="0.25">
      <c r="A1074" s="9" t="s">
        <v>1562</v>
      </c>
      <c r="B1074" s="9" t="s">
        <v>1483</v>
      </c>
      <c r="C1074" s="12">
        <v>1</v>
      </c>
      <c r="D1074" s="39"/>
      <c r="E1074" s="2"/>
      <c r="F1074" s="2"/>
    </row>
    <row r="1075" spans="1:6" s="1" customFormat="1" ht="15.75" customHeight="1" x14ac:dyDescent="0.25">
      <c r="A1075" s="31"/>
      <c r="B1075" s="32" t="s">
        <v>1564</v>
      </c>
      <c r="C1075" s="33">
        <f>+C1076+C1092</f>
        <v>17</v>
      </c>
      <c r="D1075" s="40"/>
    </row>
    <row r="1076" spans="1:6" s="1" customFormat="1" x14ac:dyDescent="0.25">
      <c r="A1076" s="31"/>
      <c r="B1076" s="31" t="s">
        <v>1565</v>
      </c>
      <c r="C1076" s="33">
        <f>+C1077</f>
        <v>13</v>
      </c>
      <c r="D1076" s="40"/>
    </row>
    <row r="1077" spans="1:6" s="1" customFormat="1" x14ac:dyDescent="0.25">
      <c r="A1077" s="34"/>
      <c r="B1077" s="34" t="s">
        <v>5</v>
      </c>
      <c r="C1077" s="35">
        <f>+C1078</f>
        <v>13</v>
      </c>
      <c r="D1077" s="40"/>
    </row>
    <row r="1078" spans="1:6" s="1" customFormat="1" x14ac:dyDescent="0.25">
      <c r="A1078" s="7"/>
      <c r="B1078" s="7" t="s">
        <v>1563</v>
      </c>
      <c r="C1078" s="8">
        <f>+SUM(C1079:C1091)</f>
        <v>13</v>
      </c>
      <c r="D1078" s="40"/>
    </row>
    <row r="1079" spans="1:6" ht="12.75" x14ac:dyDescent="0.25">
      <c r="A1079" s="9" t="s">
        <v>1576</v>
      </c>
      <c r="B1079" s="9" t="s">
        <v>1566</v>
      </c>
      <c r="C1079" s="12">
        <v>1</v>
      </c>
      <c r="D1079" s="39"/>
      <c r="E1079" s="2"/>
      <c r="F1079" s="2"/>
    </row>
    <row r="1080" spans="1:6" ht="12.75" x14ac:dyDescent="0.25">
      <c r="A1080" s="9" t="s">
        <v>1577</v>
      </c>
      <c r="B1080" s="9" t="s">
        <v>1567</v>
      </c>
      <c r="C1080" s="12">
        <v>1</v>
      </c>
      <c r="D1080" s="39"/>
      <c r="E1080" s="2"/>
      <c r="F1080" s="2"/>
    </row>
    <row r="1081" spans="1:6" ht="12.75" x14ac:dyDescent="0.25">
      <c r="A1081" s="9" t="s">
        <v>1578</v>
      </c>
      <c r="B1081" s="9" t="s">
        <v>1568</v>
      </c>
      <c r="C1081" s="12">
        <v>1</v>
      </c>
      <c r="D1081" s="39"/>
      <c r="E1081" s="2"/>
      <c r="F1081" s="2"/>
    </row>
    <row r="1082" spans="1:6" ht="12.75" x14ac:dyDescent="0.25">
      <c r="A1082" s="9" t="s">
        <v>1579</v>
      </c>
      <c r="B1082" s="9" t="s">
        <v>1569</v>
      </c>
      <c r="C1082" s="12">
        <v>1</v>
      </c>
      <c r="D1082" s="39"/>
      <c r="E1082" s="2"/>
      <c r="F1082" s="2"/>
    </row>
    <row r="1083" spans="1:6" ht="12.75" x14ac:dyDescent="0.25">
      <c r="A1083" s="9" t="s">
        <v>1580</v>
      </c>
      <c r="B1083" s="9" t="s">
        <v>1570</v>
      </c>
      <c r="C1083" s="12">
        <v>1</v>
      </c>
      <c r="D1083" s="39"/>
      <c r="E1083" s="2"/>
      <c r="F1083" s="2"/>
    </row>
    <row r="1084" spans="1:6" ht="12.75" x14ac:dyDescent="0.25">
      <c r="A1084" s="9" t="s">
        <v>1581</v>
      </c>
      <c r="B1084" s="9" t="s">
        <v>1571</v>
      </c>
      <c r="C1084" s="12">
        <v>1</v>
      </c>
      <c r="D1084" s="39"/>
      <c r="E1084" s="2"/>
      <c r="F1084" s="2"/>
    </row>
    <row r="1085" spans="1:6" ht="12.75" x14ac:dyDescent="0.25">
      <c r="A1085" s="9" t="s">
        <v>1582</v>
      </c>
      <c r="B1085" s="9" t="s">
        <v>1571</v>
      </c>
      <c r="C1085" s="12">
        <v>1</v>
      </c>
      <c r="D1085" s="39"/>
      <c r="E1085" s="2"/>
      <c r="F1085" s="2"/>
    </row>
    <row r="1086" spans="1:6" ht="12.75" x14ac:dyDescent="0.25">
      <c r="A1086" s="9" t="s">
        <v>1583</v>
      </c>
      <c r="B1086" s="9" t="s">
        <v>1572</v>
      </c>
      <c r="C1086" s="12">
        <v>1</v>
      </c>
      <c r="D1086" s="39"/>
      <c r="E1086" s="2"/>
      <c r="F1086" s="2"/>
    </row>
    <row r="1087" spans="1:6" ht="12.75" x14ac:dyDescent="0.25">
      <c r="A1087" s="9" t="s">
        <v>1584</v>
      </c>
      <c r="B1087" s="9" t="s">
        <v>1568</v>
      </c>
      <c r="C1087" s="12">
        <v>1</v>
      </c>
      <c r="D1087" s="39"/>
      <c r="E1087" s="2"/>
      <c r="F1087" s="2"/>
    </row>
    <row r="1088" spans="1:6" ht="12.75" x14ac:dyDescent="0.25">
      <c r="A1088" s="9" t="s">
        <v>1585</v>
      </c>
      <c r="B1088" s="9" t="s">
        <v>1573</v>
      </c>
      <c r="C1088" s="12">
        <v>1</v>
      </c>
      <c r="D1088" s="39"/>
      <c r="E1088" s="2"/>
      <c r="F1088" s="2"/>
    </row>
    <row r="1089" spans="1:6" ht="12.75" x14ac:dyDescent="0.25">
      <c r="A1089" s="9" t="s">
        <v>1586</v>
      </c>
      <c r="B1089" s="9" t="s">
        <v>1573</v>
      </c>
      <c r="C1089" s="12">
        <v>1</v>
      </c>
      <c r="D1089" s="39"/>
      <c r="E1089" s="2"/>
      <c r="F1089" s="2"/>
    </row>
    <row r="1090" spans="1:6" ht="12.75" x14ac:dyDescent="0.25">
      <c r="A1090" s="9" t="s">
        <v>1587</v>
      </c>
      <c r="B1090" s="9" t="s">
        <v>1574</v>
      </c>
      <c r="C1090" s="12">
        <v>1</v>
      </c>
      <c r="D1090" s="39"/>
      <c r="E1090" s="2"/>
      <c r="F1090" s="2"/>
    </row>
    <row r="1091" spans="1:6" ht="12.75" x14ac:dyDescent="0.25">
      <c r="A1091" s="9" t="s">
        <v>1588</v>
      </c>
      <c r="B1091" s="9" t="s">
        <v>1575</v>
      </c>
      <c r="C1091" s="12">
        <v>1</v>
      </c>
      <c r="D1091" s="39"/>
      <c r="E1091" s="2"/>
      <c r="F1091" s="2"/>
    </row>
    <row r="1092" spans="1:6" s="1" customFormat="1" x14ac:dyDescent="0.25">
      <c r="A1092" s="31"/>
      <c r="B1092" s="31" t="s">
        <v>1589</v>
      </c>
      <c r="C1092" s="33">
        <f>+C1093</f>
        <v>4</v>
      </c>
      <c r="D1092" s="40"/>
    </row>
    <row r="1093" spans="1:6" s="1" customFormat="1" x14ac:dyDescent="0.25">
      <c r="A1093" s="34"/>
      <c r="B1093" s="34" t="s">
        <v>5</v>
      </c>
      <c r="C1093" s="35">
        <f>+C1094</f>
        <v>4</v>
      </c>
      <c r="D1093" s="40"/>
    </row>
    <row r="1094" spans="1:6" s="1" customFormat="1" x14ac:dyDescent="0.25">
      <c r="A1094" s="7"/>
      <c r="B1094" s="7" t="s">
        <v>1563</v>
      </c>
      <c r="C1094" s="8">
        <f>+SUM(C1095:C1098)</f>
        <v>4</v>
      </c>
      <c r="D1094" s="40"/>
    </row>
    <row r="1095" spans="1:6" ht="12.75" x14ac:dyDescent="0.25">
      <c r="A1095" s="9" t="s">
        <v>1594</v>
      </c>
      <c r="B1095" s="9" t="s">
        <v>1590</v>
      </c>
      <c r="C1095" s="12">
        <v>1</v>
      </c>
      <c r="D1095" s="39"/>
      <c r="E1095" s="2"/>
      <c r="F1095" s="2"/>
    </row>
    <row r="1096" spans="1:6" ht="12.75" x14ac:dyDescent="0.25">
      <c r="A1096" s="9" t="s">
        <v>1595</v>
      </c>
      <c r="B1096" s="9" t="s">
        <v>1591</v>
      </c>
      <c r="C1096" s="12">
        <v>1</v>
      </c>
      <c r="D1096" s="39"/>
      <c r="E1096" s="2"/>
      <c r="F1096" s="2"/>
    </row>
    <row r="1097" spans="1:6" ht="12.75" x14ac:dyDescent="0.25">
      <c r="A1097" s="9" t="s">
        <v>1596</v>
      </c>
      <c r="B1097" s="9" t="s">
        <v>1592</v>
      </c>
      <c r="C1097" s="12">
        <v>1</v>
      </c>
      <c r="D1097" s="39"/>
      <c r="E1097" s="2"/>
      <c r="F1097" s="2"/>
    </row>
    <row r="1098" spans="1:6" ht="12.75" x14ac:dyDescent="0.25">
      <c r="A1098" s="9" t="s">
        <v>1597</v>
      </c>
      <c r="B1098" s="9" t="s">
        <v>1593</v>
      </c>
      <c r="C1098" s="12">
        <v>1</v>
      </c>
      <c r="D1098" s="39"/>
      <c r="E1098" s="2"/>
      <c r="F1098" s="2"/>
    </row>
    <row r="1099" spans="1:6" s="1" customFormat="1" ht="15.75" customHeight="1" x14ac:dyDescent="0.25">
      <c r="A1099" s="31"/>
      <c r="B1099" s="32" t="s">
        <v>12</v>
      </c>
      <c r="C1099" s="33">
        <f>+C1100+C1144</f>
        <v>16157037.01</v>
      </c>
      <c r="D1099" s="40"/>
    </row>
    <row r="1100" spans="1:6" s="1" customFormat="1" x14ac:dyDescent="0.25">
      <c r="A1100" s="31"/>
      <c r="B1100" s="31" t="s">
        <v>13</v>
      </c>
      <c r="C1100" s="33">
        <f>+C1101+C1111</f>
        <v>16157028.01</v>
      </c>
      <c r="D1100" s="40"/>
    </row>
    <row r="1101" spans="1:6" s="1" customFormat="1" x14ac:dyDescent="0.25">
      <c r="A1101" s="34"/>
      <c r="B1101" s="34" t="s">
        <v>6</v>
      </c>
      <c r="C1101" s="35">
        <f>+C1102</f>
        <v>4403929</v>
      </c>
      <c r="D1101" s="40"/>
    </row>
    <row r="1102" spans="1:6" s="1" customFormat="1" x14ac:dyDescent="0.25">
      <c r="A1102" s="7"/>
      <c r="B1102" s="7" t="s">
        <v>10</v>
      </c>
      <c r="C1102" s="8">
        <f>SUM(C1103:C1110)</f>
        <v>4403929</v>
      </c>
      <c r="D1102" s="40"/>
    </row>
    <row r="1103" spans="1:6" s="1" customFormat="1" x14ac:dyDescent="0.25">
      <c r="A1103" s="9" t="s">
        <v>58</v>
      </c>
      <c r="B1103" s="10" t="s">
        <v>33</v>
      </c>
      <c r="C1103" s="11">
        <v>682800</v>
      </c>
      <c r="D1103" s="40"/>
    </row>
    <row r="1104" spans="1:6" s="1" customFormat="1" x14ac:dyDescent="0.25">
      <c r="A1104" s="9" t="s">
        <v>59</v>
      </c>
      <c r="B1104" s="10" t="s">
        <v>34</v>
      </c>
      <c r="C1104" s="11">
        <v>569487</v>
      </c>
      <c r="D1104" s="40"/>
    </row>
    <row r="1105" spans="1:4" s="1" customFormat="1" x14ac:dyDescent="0.25">
      <c r="A1105" s="9" t="s">
        <v>60</v>
      </c>
      <c r="B1105" s="10" t="s">
        <v>35</v>
      </c>
      <c r="C1105" s="11">
        <v>525934</v>
      </c>
      <c r="D1105" s="40"/>
    </row>
    <row r="1106" spans="1:4" s="1" customFormat="1" x14ac:dyDescent="0.25">
      <c r="A1106" s="9" t="s">
        <v>61</v>
      </c>
      <c r="B1106" s="10" t="s">
        <v>36</v>
      </c>
      <c r="C1106" s="11">
        <v>525934</v>
      </c>
      <c r="D1106" s="40"/>
    </row>
    <row r="1107" spans="1:4" s="1" customFormat="1" x14ac:dyDescent="0.25">
      <c r="A1107" s="9" t="s">
        <v>62</v>
      </c>
      <c r="B1107" s="10" t="s">
        <v>37</v>
      </c>
      <c r="C1107" s="11">
        <v>569487</v>
      </c>
      <c r="D1107" s="40"/>
    </row>
    <row r="1108" spans="1:4" s="1" customFormat="1" x14ac:dyDescent="0.25">
      <c r="A1108" s="9" t="s">
        <v>63</v>
      </c>
      <c r="B1108" s="10" t="s">
        <v>38</v>
      </c>
      <c r="C1108" s="11">
        <v>569487</v>
      </c>
      <c r="D1108" s="40"/>
    </row>
    <row r="1109" spans="1:4" s="1" customFormat="1" x14ac:dyDescent="0.25">
      <c r="A1109" s="9" t="s">
        <v>64</v>
      </c>
      <c r="B1109" s="10" t="s">
        <v>39</v>
      </c>
      <c r="C1109" s="11">
        <v>480400</v>
      </c>
      <c r="D1109" s="40"/>
    </row>
    <row r="1110" spans="1:4" s="1" customFormat="1" x14ac:dyDescent="0.25">
      <c r="A1110" s="9" t="s">
        <v>65</v>
      </c>
      <c r="B1110" s="10" t="s">
        <v>40</v>
      </c>
      <c r="C1110" s="11">
        <v>480400</v>
      </c>
      <c r="D1110" s="40"/>
    </row>
    <row r="1111" spans="1:4" s="1" customFormat="1" x14ac:dyDescent="0.25">
      <c r="A1111" s="34"/>
      <c r="B1111" s="34" t="s">
        <v>5</v>
      </c>
      <c r="C1111" s="35">
        <f>+C1112</f>
        <v>11753099.01</v>
      </c>
      <c r="D1111" s="40"/>
    </row>
    <row r="1112" spans="1:4" s="1" customFormat="1" x14ac:dyDescent="0.25">
      <c r="A1112" s="7"/>
      <c r="B1112" s="7" t="s">
        <v>1563</v>
      </c>
      <c r="C1112" s="8">
        <f>+SUM(C1113:C1143)</f>
        <v>11753099.01</v>
      </c>
      <c r="D1112" s="40"/>
    </row>
    <row r="1113" spans="1:4" s="1" customFormat="1" x14ac:dyDescent="0.25">
      <c r="A1113" s="9" t="s">
        <v>1598</v>
      </c>
      <c r="B1113" s="10" t="s">
        <v>1600</v>
      </c>
      <c r="C1113" s="11">
        <v>1</v>
      </c>
      <c r="D1113" s="40"/>
    </row>
    <row r="1114" spans="1:4" s="1" customFormat="1" x14ac:dyDescent="0.25">
      <c r="A1114" s="9" t="s">
        <v>1599</v>
      </c>
      <c r="B1114" s="10" t="s">
        <v>1601</v>
      </c>
      <c r="C1114" s="11">
        <v>1</v>
      </c>
      <c r="D1114" s="40"/>
    </row>
    <row r="1115" spans="1:4" s="1" customFormat="1" x14ac:dyDescent="0.25">
      <c r="A1115" s="9" t="s">
        <v>1630</v>
      </c>
      <c r="B1115" s="10" t="s">
        <v>1602</v>
      </c>
      <c r="C1115" s="11">
        <v>1</v>
      </c>
      <c r="D1115" s="40"/>
    </row>
    <row r="1116" spans="1:4" s="1" customFormat="1" x14ac:dyDescent="0.25">
      <c r="A1116" s="9" t="s">
        <v>1631</v>
      </c>
      <c r="B1116" s="10" t="s">
        <v>1603</v>
      </c>
      <c r="C1116" s="11">
        <v>1</v>
      </c>
      <c r="D1116" s="40"/>
    </row>
    <row r="1117" spans="1:4" s="1" customFormat="1" x14ac:dyDescent="0.25">
      <c r="A1117" s="9" t="s">
        <v>1632</v>
      </c>
      <c r="B1117" s="10" t="s">
        <v>1604</v>
      </c>
      <c r="C1117" s="11">
        <v>1</v>
      </c>
      <c r="D1117" s="40"/>
    </row>
    <row r="1118" spans="1:4" s="1" customFormat="1" x14ac:dyDescent="0.25">
      <c r="A1118" s="9" t="s">
        <v>1633</v>
      </c>
      <c r="B1118" s="10" t="s">
        <v>1605</v>
      </c>
      <c r="C1118" s="11">
        <v>1</v>
      </c>
      <c r="D1118" s="40"/>
    </row>
    <row r="1119" spans="1:4" s="1" customFormat="1" x14ac:dyDescent="0.25">
      <c r="A1119" s="9" t="s">
        <v>1634</v>
      </c>
      <c r="B1119" s="10" t="s">
        <v>1606</v>
      </c>
      <c r="C1119" s="11">
        <v>1</v>
      </c>
      <c r="D1119" s="40"/>
    </row>
    <row r="1120" spans="1:4" s="1" customFormat="1" x14ac:dyDescent="0.25">
      <c r="A1120" s="9" t="s">
        <v>1635</v>
      </c>
      <c r="B1120" s="10" t="s">
        <v>1607</v>
      </c>
      <c r="C1120" s="11">
        <v>1</v>
      </c>
      <c r="D1120" s="40"/>
    </row>
    <row r="1121" spans="1:4" s="1" customFormat="1" x14ac:dyDescent="0.25">
      <c r="A1121" s="9" t="s">
        <v>1636</v>
      </c>
      <c r="B1121" s="10" t="s">
        <v>1608</v>
      </c>
      <c r="C1121" s="11">
        <v>1</v>
      </c>
      <c r="D1121" s="40"/>
    </row>
    <row r="1122" spans="1:4" s="1" customFormat="1" x14ac:dyDescent="0.25">
      <c r="A1122" s="9" t="s">
        <v>1637</v>
      </c>
      <c r="B1122" s="10" t="s">
        <v>1609</v>
      </c>
      <c r="C1122" s="11">
        <v>1</v>
      </c>
      <c r="D1122" s="40"/>
    </row>
    <row r="1123" spans="1:4" s="1" customFormat="1" x14ac:dyDescent="0.25">
      <c r="A1123" s="9" t="s">
        <v>1638</v>
      </c>
      <c r="B1123" s="10" t="s">
        <v>1610</v>
      </c>
      <c r="C1123" s="11">
        <v>1</v>
      </c>
      <c r="D1123" s="40"/>
    </row>
    <row r="1124" spans="1:4" s="1" customFormat="1" x14ac:dyDescent="0.25">
      <c r="A1124" s="9" t="s">
        <v>1639</v>
      </c>
      <c r="B1124" s="10" t="s">
        <v>1611</v>
      </c>
      <c r="C1124" s="11">
        <v>1</v>
      </c>
      <c r="D1124" s="40"/>
    </row>
    <row r="1125" spans="1:4" s="1" customFormat="1" x14ac:dyDescent="0.25">
      <c r="A1125" s="9" t="s">
        <v>1640</v>
      </c>
      <c r="B1125" s="10" t="s">
        <v>1612</v>
      </c>
      <c r="C1125" s="11">
        <v>1</v>
      </c>
      <c r="D1125" s="40"/>
    </row>
    <row r="1126" spans="1:4" s="1" customFormat="1" ht="25.5" x14ac:dyDescent="0.25">
      <c r="A1126" s="9" t="s">
        <v>1641</v>
      </c>
      <c r="B1126" s="10" t="s">
        <v>1613</v>
      </c>
      <c r="C1126" s="11">
        <v>175000</v>
      </c>
      <c r="D1126" s="40"/>
    </row>
    <row r="1127" spans="1:4" s="1" customFormat="1" ht="38.25" x14ac:dyDescent="0.25">
      <c r="A1127" s="9" t="s">
        <v>1642</v>
      </c>
      <c r="B1127" s="10" t="s">
        <v>1614</v>
      </c>
      <c r="C1127" s="11">
        <v>1600000.01</v>
      </c>
      <c r="D1127" s="40"/>
    </row>
    <row r="1128" spans="1:4" s="1" customFormat="1" ht="38.25" x14ac:dyDescent="0.25">
      <c r="A1128" s="9" t="s">
        <v>1643</v>
      </c>
      <c r="B1128" s="10" t="s">
        <v>1615</v>
      </c>
      <c r="C1128" s="11">
        <v>255200</v>
      </c>
      <c r="D1128" s="40"/>
    </row>
    <row r="1129" spans="1:4" s="1" customFormat="1" ht="25.5" x14ac:dyDescent="0.25">
      <c r="A1129" s="9" t="s">
        <v>1644</v>
      </c>
      <c r="B1129" s="10" t="s">
        <v>1616</v>
      </c>
      <c r="C1129" s="11">
        <v>493900</v>
      </c>
      <c r="D1129" s="40"/>
    </row>
    <row r="1130" spans="1:4" s="1" customFormat="1" x14ac:dyDescent="0.25">
      <c r="A1130" s="9" t="s">
        <v>1645</v>
      </c>
      <c r="B1130" s="10" t="s">
        <v>1617</v>
      </c>
      <c r="C1130" s="11">
        <v>95981</v>
      </c>
      <c r="D1130" s="40"/>
    </row>
    <row r="1131" spans="1:4" s="1" customFormat="1" x14ac:dyDescent="0.25">
      <c r="A1131" s="9" t="s">
        <v>1646</v>
      </c>
      <c r="B1131" s="10" t="s">
        <v>1618</v>
      </c>
      <c r="C1131" s="11">
        <v>1</v>
      </c>
      <c r="D1131" s="40"/>
    </row>
    <row r="1132" spans="1:4" s="1" customFormat="1" x14ac:dyDescent="0.25">
      <c r="A1132" s="9" t="s">
        <v>1647</v>
      </c>
      <c r="B1132" s="10" t="s">
        <v>1619</v>
      </c>
      <c r="C1132" s="11">
        <v>625045</v>
      </c>
      <c r="D1132" s="40"/>
    </row>
    <row r="1133" spans="1:4" s="1" customFormat="1" x14ac:dyDescent="0.25">
      <c r="A1133" s="9" t="s">
        <v>1648</v>
      </c>
      <c r="B1133" s="10" t="s">
        <v>1620</v>
      </c>
      <c r="C1133" s="11">
        <v>673921</v>
      </c>
      <c r="D1133" s="40"/>
    </row>
    <row r="1134" spans="1:4" s="1" customFormat="1" x14ac:dyDescent="0.25">
      <c r="A1134" s="9" t="s">
        <v>1649</v>
      </c>
      <c r="B1134" s="10" t="s">
        <v>1621</v>
      </c>
      <c r="C1134" s="11">
        <v>625045</v>
      </c>
      <c r="D1134" s="40"/>
    </row>
    <row r="1135" spans="1:4" s="1" customFormat="1" x14ac:dyDescent="0.25">
      <c r="A1135" s="9" t="s">
        <v>1650</v>
      </c>
      <c r="B1135" s="10" t="s">
        <v>1622</v>
      </c>
      <c r="C1135" s="11">
        <v>625045</v>
      </c>
      <c r="D1135" s="40"/>
    </row>
    <row r="1136" spans="1:4" s="1" customFormat="1" x14ac:dyDescent="0.25">
      <c r="A1136" s="9" t="s">
        <v>1651</v>
      </c>
      <c r="B1136" s="10" t="s">
        <v>1623</v>
      </c>
      <c r="C1136" s="11">
        <v>625045</v>
      </c>
      <c r="D1136" s="40"/>
    </row>
    <row r="1137" spans="1:4" s="1" customFormat="1" x14ac:dyDescent="0.25">
      <c r="A1137" s="9" t="s">
        <v>1652</v>
      </c>
      <c r="B1137" s="10" t="s">
        <v>1624</v>
      </c>
      <c r="C1137" s="11">
        <v>916401</v>
      </c>
      <c r="D1137" s="40"/>
    </row>
    <row r="1138" spans="1:4" s="1" customFormat="1" x14ac:dyDescent="0.25">
      <c r="A1138" s="9" t="s">
        <v>1653</v>
      </c>
      <c r="B1138" s="10" t="s">
        <v>1625</v>
      </c>
      <c r="C1138" s="11">
        <v>673921</v>
      </c>
      <c r="D1138" s="40"/>
    </row>
    <row r="1139" spans="1:4" s="1" customFormat="1" x14ac:dyDescent="0.25">
      <c r="A1139" s="9" t="s">
        <v>1654</v>
      </c>
      <c r="B1139" s="10" t="s">
        <v>1626</v>
      </c>
      <c r="C1139" s="11">
        <v>673921</v>
      </c>
      <c r="D1139" s="40"/>
    </row>
    <row r="1140" spans="1:4" s="1" customFormat="1" x14ac:dyDescent="0.25">
      <c r="A1140" s="9" t="s">
        <v>1655</v>
      </c>
      <c r="B1140" s="10" t="s">
        <v>1605</v>
      </c>
      <c r="C1140" s="11">
        <v>555857</v>
      </c>
      <c r="D1140" s="40"/>
    </row>
    <row r="1141" spans="1:4" s="1" customFormat="1" x14ac:dyDescent="0.25">
      <c r="A1141" s="9" t="s">
        <v>1656</v>
      </c>
      <c r="B1141" s="10" t="s">
        <v>1627</v>
      </c>
      <c r="C1141" s="11">
        <v>595001</v>
      </c>
      <c r="D1141" s="40"/>
    </row>
    <row r="1142" spans="1:4" s="1" customFormat="1" x14ac:dyDescent="0.25">
      <c r="A1142" s="9" t="s">
        <v>1657</v>
      </c>
      <c r="B1142" s="10" t="s">
        <v>1628</v>
      </c>
      <c r="C1142" s="11">
        <v>1948801</v>
      </c>
      <c r="D1142" s="40"/>
    </row>
    <row r="1143" spans="1:4" s="1" customFormat="1" x14ac:dyDescent="0.25">
      <c r="A1143" s="9" t="s">
        <v>1658</v>
      </c>
      <c r="B1143" s="10" t="s">
        <v>1629</v>
      </c>
      <c r="C1143" s="11">
        <v>595001</v>
      </c>
      <c r="D1143" s="40"/>
    </row>
    <row r="1144" spans="1:4" s="1" customFormat="1" x14ac:dyDescent="0.25">
      <c r="A1144" s="31"/>
      <c r="B1144" s="31" t="s">
        <v>1659</v>
      </c>
      <c r="C1144" s="33">
        <f>+C1145</f>
        <v>9</v>
      </c>
      <c r="D1144" s="40"/>
    </row>
    <row r="1145" spans="1:4" s="1" customFormat="1" x14ac:dyDescent="0.25">
      <c r="A1145" s="34"/>
      <c r="B1145" s="34" t="s">
        <v>5</v>
      </c>
      <c r="C1145" s="35">
        <f>+C1146</f>
        <v>9</v>
      </c>
      <c r="D1145" s="40"/>
    </row>
    <row r="1146" spans="1:4" s="1" customFormat="1" x14ac:dyDescent="0.25">
      <c r="A1146" s="7"/>
      <c r="B1146" s="7" t="s">
        <v>1563</v>
      </c>
      <c r="C1146" s="8">
        <f>+SUM(C1147:C1155)</f>
        <v>9</v>
      </c>
      <c r="D1146" s="40"/>
    </row>
    <row r="1147" spans="1:4" s="1" customFormat="1" x14ac:dyDescent="0.25">
      <c r="A1147" s="9" t="s">
        <v>1669</v>
      </c>
      <c r="B1147" s="10" t="s">
        <v>1660</v>
      </c>
      <c r="C1147" s="11">
        <v>1</v>
      </c>
      <c r="D1147" s="40"/>
    </row>
    <row r="1148" spans="1:4" s="1" customFormat="1" x14ac:dyDescent="0.25">
      <c r="A1148" s="9" t="s">
        <v>1670</v>
      </c>
      <c r="B1148" s="10" t="s">
        <v>1661</v>
      </c>
      <c r="C1148" s="11">
        <v>1</v>
      </c>
      <c r="D1148" s="40"/>
    </row>
    <row r="1149" spans="1:4" s="1" customFormat="1" x14ac:dyDescent="0.25">
      <c r="A1149" s="9" t="s">
        <v>1676</v>
      </c>
      <c r="B1149" s="10" t="s">
        <v>1662</v>
      </c>
      <c r="C1149" s="11">
        <v>1</v>
      </c>
      <c r="D1149" s="40"/>
    </row>
    <row r="1150" spans="1:4" s="1" customFormat="1" x14ac:dyDescent="0.25">
      <c r="A1150" s="9" t="s">
        <v>1671</v>
      </c>
      <c r="B1150" s="10" t="s">
        <v>1663</v>
      </c>
      <c r="C1150" s="11">
        <v>1</v>
      </c>
      <c r="D1150" s="40"/>
    </row>
    <row r="1151" spans="1:4" s="1" customFormat="1" x14ac:dyDescent="0.25">
      <c r="A1151" s="9" t="s">
        <v>1672</v>
      </c>
      <c r="B1151" s="10" t="s">
        <v>1664</v>
      </c>
      <c r="C1151" s="11">
        <v>1</v>
      </c>
      <c r="D1151" s="40"/>
    </row>
    <row r="1152" spans="1:4" s="1" customFormat="1" x14ac:dyDescent="0.25">
      <c r="A1152" s="9" t="s">
        <v>1673</v>
      </c>
      <c r="B1152" s="10" t="s">
        <v>1665</v>
      </c>
      <c r="C1152" s="11">
        <v>1</v>
      </c>
      <c r="D1152" s="40"/>
    </row>
    <row r="1153" spans="1:4" s="1" customFormat="1" x14ac:dyDescent="0.25">
      <c r="A1153" s="9" t="s">
        <v>1674</v>
      </c>
      <c r="B1153" s="10" t="s">
        <v>1666</v>
      </c>
      <c r="C1153" s="11">
        <v>1</v>
      </c>
      <c r="D1153" s="40"/>
    </row>
    <row r="1154" spans="1:4" s="1" customFormat="1" x14ac:dyDescent="0.25">
      <c r="A1154" s="9" t="s">
        <v>1675</v>
      </c>
      <c r="B1154" s="10" t="s">
        <v>1667</v>
      </c>
      <c r="C1154" s="11">
        <v>1</v>
      </c>
      <c r="D1154" s="40"/>
    </row>
    <row r="1155" spans="1:4" s="1" customFormat="1" x14ac:dyDescent="0.25">
      <c r="A1155" s="9" t="s">
        <v>1677</v>
      </c>
      <c r="B1155" s="10" t="s">
        <v>1668</v>
      </c>
      <c r="C1155" s="11">
        <v>1</v>
      </c>
      <c r="D1155" s="40"/>
    </row>
    <row r="1156" spans="1:4" s="1" customFormat="1" ht="15.75" customHeight="1" x14ac:dyDescent="0.25">
      <c r="A1156" s="31"/>
      <c r="B1156" s="32" t="s">
        <v>1678</v>
      </c>
      <c r="C1156" s="33">
        <f>+C1157</f>
        <v>49</v>
      </c>
      <c r="D1156" s="40"/>
    </row>
    <row r="1157" spans="1:4" s="1" customFormat="1" x14ac:dyDescent="0.25">
      <c r="A1157" s="31"/>
      <c r="B1157" s="32" t="s">
        <v>1678</v>
      </c>
      <c r="C1157" s="33">
        <f>+C1158</f>
        <v>49</v>
      </c>
      <c r="D1157" s="40"/>
    </row>
    <row r="1158" spans="1:4" s="1" customFormat="1" x14ac:dyDescent="0.25">
      <c r="A1158" s="34"/>
      <c r="B1158" s="34" t="s">
        <v>5</v>
      </c>
      <c r="C1158" s="35">
        <f>+C1159</f>
        <v>49</v>
      </c>
      <c r="D1158" s="40"/>
    </row>
    <row r="1159" spans="1:4" s="1" customFormat="1" x14ac:dyDescent="0.25">
      <c r="A1159" s="7"/>
      <c r="B1159" s="7" t="s">
        <v>1563</v>
      </c>
      <c r="C1159" s="8">
        <f>+SUM(C1160:C1208)</f>
        <v>49</v>
      </c>
      <c r="D1159" s="40"/>
    </row>
    <row r="1160" spans="1:4" s="1" customFormat="1" x14ac:dyDescent="0.25">
      <c r="A1160" s="9" t="s">
        <v>1687</v>
      </c>
      <c r="B1160" s="10" t="s">
        <v>1679</v>
      </c>
      <c r="C1160" s="11">
        <v>1</v>
      </c>
      <c r="D1160" s="40"/>
    </row>
    <row r="1161" spans="1:4" s="1" customFormat="1" x14ac:dyDescent="0.25">
      <c r="A1161" s="9" t="s">
        <v>1688</v>
      </c>
      <c r="B1161" s="10" t="s">
        <v>1680</v>
      </c>
      <c r="C1161" s="11">
        <v>1</v>
      </c>
      <c r="D1161" s="40"/>
    </row>
    <row r="1162" spans="1:4" s="1" customFormat="1" x14ac:dyDescent="0.25">
      <c r="A1162" s="9" t="s">
        <v>1689</v>
      </c>
      <c r="B1162" s="10" t="s">
        <v>1679</v>
      </c>
      <c r="C1162" s="11">
        <v>1</v>
      </c>
      <c r="D1162" s="40"/>
    </row>
    <row r="1163" spans="1:4" s="1" customFormat="1" x14ac:dyDescent="0.25">
      <c r="A1163" s="9" t="s">
        <v>1690</v>
      </c>
      <c r="B1163" s="10" t="s">
        <v>1679</v>
      </c>
      <c r="C1163" s="11">
        <v>1</v>
      </c>
      <c r="D1163" s="40"/>
    </row>
    <row r="1164" spans="1:4" s="1" customFormat="1" x14ac:dyDescent="0.25">
      <c r="A1164" s="9" t="s">
        <v>1691</v>
      </c>
      <c r="B1164" s="10" t="s">
        <v>1679</v>
      </c>
      <c r="C1164" s="11">
        <v>1</v>
      </c>
      <c r="D1164" s="40"/>
    </row>
    <row r="1165" spans="1:4" s="1" customFormat="1" x14ac:dyDescent="0.25">
      <c r="A1165" s="9" t="s">
        <v>1692</v>
      </c>
      <c r="B1165" s="10" t="s">
        <v>1679</v>
      </c>
      <c r="C1165" s="11">
        <v>1</v>
      </c>
      <c r="D1165" s="40"/>
    </row>
    <row r="1166" spans="1:4" s="1" customFormat="1" x14ac:dyDescent="0.25">
      <c r="A1166" s="9" t="s">
        <v>1693</v>
      </c>
      <c r="B1166" s="10" t="s">
        <v>1679</v>
      </c>
      <c r="C1166" s="11">
        <v>1</v>
      </c>
      <c r="D1166" s="40"/>
    </row>
    <row r="1167" spans="1:4" s="1" customFormat="1" x14ac:dyDescent="0.25">
      <c r="A1167" s="9" t="s">
        <v>1694</v>
      </c>
      <c r="B1167" s="10" t="s">
        <v>1679</v>
      </c>
      <c r="C1167" s="11">
        <v>1</v>
      </c>
      <c r="D1167" s="40"/>
    </row>
    <row r="1168" spans="1:4" s="1" customFormat="1" x14ac:dyDescent="0.25">
      <c r="A1168" s="9" t="s">
        <v>1695</v>
      </c>
      <c r="B1168" s="10" t="s">
        <v>1679</v>
      </c>
      <c r="C1168" s="11">
        <v>1</v>
      </c>
      <c r="D1168" s="40"/>
    </row>
    <row r="1169" spans="1:4" s="1" customFormat="1" x14ac:dyDescent="0.25">
      <c r="A1169" s="9" t="s">
        <v>1696</v>
      </c>
      <c r="B1169" s="10" t="s">
        <v>1679</v>
      </c>
      <c r="C1169" s="11">
        <v>1</v>
      </c>
      <c r="D1169" s="40"/>
    </row>
    <row r="1170" spans="1:4" s="1" customFormat="1" x14ac:dyDescent="0.25">
      <c r="A1170" s="9" t="s">
        <v>1697</v>
      </c>
      <c r="B1170" s="10" t="s">
        <v>1679</v>
      </c>
      <c r="C1170" s="11">
        <v>1</v>
      </c>
      <c r="D1170" s="40"/>
    </row>
    <row r="1171" spans="1:4" s="1" customFormat="1" x14ac:dyDescent="0.25">
      <c r="A1171" s="9" t="s">
        <v>1698</v>
      </c>
      <c r="B1171" s="10" t="s">
        <v>1679</v>
      </c>
      <c r="C1171" s="11">
        <v>1</v>
      </c>
      <c r="D1171" s="40"/>
    </row>
    <row r="1172" spans="1:4" s="1" customFormat="1" x14ac:dyDescent="0.25">
      <c r="A1172" s="9" t="s">
        <v>1699</v>
      </c>
      <c r="B1172" s="10" t="s">
        <v>1679</v>
      </c>
      <c r="C1172" s="11">
        <v>1</v>
      </c>
      <c r="D1172" s="40"/>
    </row>
    <row r="1173" spans="1:4" s="1" customFormat="1" x14ac:dyDescent="0.25">
      <c r="A1173" s="9" t="s">
        <v>1700</v>
      </c>
      <c r="B1173" s="10" t="s">
        <v>1679</v>
      </c>
      <c r="C1173" s="11">
        <v>1</v>
      </c>
      <c r="D1173" s="40"/>
    </row>
    <row r="1174" spans="1:4" s="1" customFormat="1" x14ac:dyDescent="0.25">
      <c r="A1174" s="9" t="s">
        <v>1701</v>
      </c>
      <c r="B1174" s="10" t="s">
        <v>1681</v>
      </c>
      <c r="C1174" s="11">
        <v>1</v>
      </c>
      <c r="D1174" s="40"/>
    </row>
    <row r="1175" spans="1:4" s="1" customFormat="1" x14ac:dyDescent="0.25">
      <c r="A1175" s="9" t="s">
        <v>1702</v>
      </c>
      <c r="B1175" s="10" t="s">
        <v>1681</v>
      </c>
      <c r="C1175" s="11">
        <v>1</v>
      </c>
      <c r="D1175" s="40"/>
    </row>
    <row r="1176" spans="1:4" s="1" customFormat="1" x14ac:dyDescent="0.25">
      <c r="A1176" s="9" t="s">
        <v>1703</v>
      </c>
      <c r="B1176" s="10" t="s">
        <v>1682</v>
      </c>
      <c r="C1176" s="11">
        <v>1</v>
      </c>
      <c r="D1176" s="40"/>
    </row>
    <row r="1177" spans="1:4" s="1" customFormat="1" x14ac:dyDescent="0.25">
      <c r="A1177" s="9" t="s">
        <v>1704</v>
      </c>
      <c r="B1177" s="10" t="s">
        <v>1683</v>
      </c>
      <c r="C1177" s="11">
        <v>1</v>
      </c>
      <c r="D1177" s="40"/>
    </row>
    <row r="1178" spans="1:4" s="1" customFormat="1" x14ac:dyDescent="0.25">
      <c r="A1178" s="9" t="s">
        <v>1705</v>
      </c>
      <c r="B1178" s="10" t="s">
        <v>1683</v>
      </c>
      <c r="C1178" s="11">
        <v>1</v>
      </c>
      <c r="D1178" s="40"/>
    </row>
    <row r="1179" spans="1:4" s="1" customFormat="1" x14ac:dyDescent="0.25">
      <c r="A1179" s="9" t="s">
        <v>1706</v>
      </c>
      <c r="B1179" s="10" t="s">
        <v>1683</v>
      </c>
      <c r="C1179" s="11">
        <v>1</v>
      </c>
      <c r="D1179" s="40"/>
    </row>
    <row r="1180" spans="1:4" s="1" customFormat="1" x14ac:dyDescent="0.25">
      <c r="A1180" s="9" t="s">
        <v>1707</v>
      </c>
      <c r="B1180" s="10" t="s">
        <v>1683</v>
      </c>
      <c r="C1180" s="11">
        <v>1</v>
      </c>
      <c r="D1180" s="40"/>
    </row>
    <row r="1181" spans="1:4" s="1" customFormat="1" x14ac:dyDescent="0.25">
      <c r="A1181" s="9" t="s">
        <v>1708</v>
      </c>
      <c r="B1181" s="10" t="s">
        <v>1683</v>
      </c>
      <c r="C1181" s="11">
        <v>1</v>
      </c>
      <c r="D1181" s="40"/>
    </row>
    <row r="1182" spans="1:4" s="1" customFormat="1" x14ac:dyDescent="0.25">
      <c r="A1182" s="9" t="s">
        <v>1709</v>
      </c>
      <c r="B1182" s="10" t="s">
        <v>1683</v>
      </c>
      <c r="C1182" s="11">
        <v>1</v>
      </c>
      <c r="D1182" s="40"/>
    </row>
    <row r="1183" spans="1:4" s="1" customFormat="1" x14ac:dyDescent="0.25">
      <c r="A1183" s="9" t="s">
        <v>1710</v>
      </c>
      <c r="B1183" s="10" t="s">
        <v>1683</v>
      </c>
      <c r="C1183" s="11">
        <v>1</v>
      </c>
      <c r="D1183" s="40"/>
    </row>
    <row r="1184" spans="1:4" s="1" customFormat="1" x14ac:dyDescent="0.25">
      <c r="A1184" s="9" t="s">
        <v>1711</v>
      </c>
      <c r="B1184" s="10" t="s">
        <v>1683</v>
      </c>
      <c r="C1184" s="11">
        <v>1</v>
      </c>
      <c r="D1184" s="40"/>
    </row>
    <row r="1185" spans="1:4" s="1" customFormat="1" x14ac:dyDescent="0.25">
      <c r="A1185" s="9" t="s">
        <v>1712</v>
      </c>
      <c r="B1185" s="10" t="s">
        <v>1683</v>
      </c>
      <c r="C1185" s="11">
        <v>1</v>
      </c>
      <c r="D1185" s="40"/>
    </row>
    <row r="1186" spans="1:4" s="1" customFormat="1" x14ac:dyDescent="0.25">
      <c r="A1186" s="9" t="s">
        <v>1713</v>
      </c>
      <c r="B1186" s="10" t="s">
        <v>1683</v>
      </c>
      <c r="C1186" s="11">
        <v>1</v>
      </c>
      <c r="D1186" s="40"/>
    </row>
    <row r="1187" spans="1:4" s="1" customFormat="1" x14ac:dyDescent="0.25">
      <c r="A1187" s="9" t="s">
        <v>1714</v>
      </c>
      <c r="B1187" s="10" t="s">
        <v>1683</v>
      </c>
      <c r="C1187" s="11">
        <v>1</v>
      </c>
      <c r="D1187" s="40"/>
    </row>
    <row r="1188" spans="1:4" s="1" customFormat="1" x14ac:dyDescent="0.25">
      <c r="A1188" s="9" t="s">
        <v>1715</v>
      </c>
      <c r="B1188" s="10" t="s">
        <v>1683</v>
      </c>
      <c r="C1188" s="11">
        <v>1</v>
      </c>
      <c r="D1188" s="40"/>
    </row>
    <row r="1189" spans="1:4" s="1" customFormat="1" x14ac:dyDescent="0.25">
      <c r="A1189" s="9" t="s">
        <v>1716</v>
      </c>
      <c r="B1189" s="10" t="s">
        <v>1683</v>
      </c>
      <c r="C1189" s="11">
        <v>1</v>
      </c>
      <c r="D1189" s="40"/>
    </row>
    <row r="1190" spans="1:4" s="1" customFormat="1" x14ac:dyDescent="0.25">
      <c r="A1190" s="9" t="s">
        <v>1717</v>
      </c>
      <c r="B1190" s="10" t="s">
        <v>1683</v>
      </c>
      <c r="C1190" s="11">
        <v>1</v>
      </c>
      <c r="D1190" s="40"/>
    </row>
    <row r="1191" spans="1:4" s="1" customFormat="1" x14ac:dyDescent="0.25">
      <c r="A1191" s="9" t="s">
        <v>1718</v>
      </c>
      <c r="B1191" s="10" t="s">
        <v>1684</v>
      </c>
      <c r="C1191" s="11">
        <v>1</v>
      </c>
      <c r="D1191" s="40"/>
    </row>
    <row r="1192" spans="1:4" s="1" customFormat="1" x14ac:dyDescent="0.25">
      <c r="A1192" s="9" t="s">
        <v>1719</v>
      </c>
      <c r="B1192" s="10" t="s">
        <v>1684</v>
      </c>
      <c r="C1192" s="11">
        <v>1</v>
      </c>
      <c r="D1192" s="40"/>
    </row>
    <row r="1193" spans="1:4" s="1" customFormat="1" x14ac:dyDescent="0.25">
      <c r="A1193" s="9" t="s">
        <v>1720</v>
      </c>
      <c r="B1193" s="10" t="s">
        <v>1684</v>
      </c>
      <c r="C1193" s="11">
        <v>1</v>
      </c>
      <c r="D1193" s="40"/>
    </row>
    <row r="1194" spans="1:4" s="1" customFormat="1" x14ac:dyDescent="0.25">
      <c r="A1194" s="9" t="s">
        <v>1721</v>
      </c>
      <c r="B1194" s="10" t="s">
        <v>1684</v>
      </c>
      <c r="C1194" s="11">
        <v>1</v>
      </c>
      <c r="D1194" s="40"/>
    </row>
    <row r="1195" spans="1:4" s="1" customFormat="1" x14ac:dyDescent="0.25">
      <c r="A1195" s="9" t="s">
        <v>1722</v>
      </c>
      <c r="B1195" s="10" t="s">
        <v>1684</v>
      </c>
      <c r="C1195" s="11">
        <v>1</v>
      </c>
      <c r="D1195" s="40"/>
    </row>
    <row r="1196" spans="1:4" s="1" customFormat="1" x14ac:dyDescent="0.25">
      <c r="A1196" s="9" t="s">
        <v>1723</v>
      </c>
      <c r="B1196" s="10" t="s">
        <v>1684</v>
      </c>
      <c r="C1196" s="11">
        <v>1</v>
      </c>
      <c r="D1196" s="40"/>
    </row>
    <row r="1197" spans="1:4" s="1" customFormat="1" x14ac:dyDescent="0.25">
      <c r="A1197" s="9" t="s">
        <v>1724</v>
      </c>
      <c r="B1197" s="10" t="s">
        <v>1684</v>
      </c>
      <c r="C1197" s="11">
        <v>1</v>
      </c>
      <c r="D1197" s="40"/>
    </row>
    <row r="1198" spans="1:4" s="1" customFormat="1" x14ac:dyDescent="0.25">
      <c r="A1198" s="9" t="s">
        <v>1725</v>
      </c>
      <c r="B1198" s="10" t="s">
        <v>1685</v>
      </c>
      <c r="C1198" s="11">
        <v>1</v>
      </c>
      <c r="D1198" s="40"/>
    </row>
    <row r="1199" spans="1:4" s="1" customFormat="1" x14ac:dyDescent="0.25">
      <c r="A1199" s="9" t="s">
        <v>1726</v>
      </c>
      <c r="B1199" s="10" t="s">
        <v>1685</v>
      </c>
      <c r="C1199" s="11">
        <v>1</v>
      </c>
      <c r="D1199" s="40"/>
    </row>
    <row r="1200" spans="1:4" s="1" customFormat="1" x14ac:dyDescent="0.25">
      <c r="A1200" s="9" t="s">
        <v>1727</v>
      </c>
      <c r="B1200" s="10" t="s">
        <v>1685</v>
      </c>
      <c r="C1200" s="11">
        <v>1</v>
      </c>
      <c r="D1200" s="40"/>
    </row>
    <row r="1201" spans="1:4" s="1" customFormat="1" x14ac:dyDescent="0.25">
      <c r="A1201" s="9" t="s">
        <v>1728</v>
      </c>
      <c r="B1201" s="10" t="s">
        <v>1685</v>
      </c>
      <c r="C1201" s="11">
        <v>1</v>
      </c>
      <c r="D1201" s="40"/>
    </row>
    <row r="1202" spans="1:4" s="1" customFormat="1" x14ac:dyDescent="0.25">
      <c r="A1202" s="9" t="s">
        <v>1729</v>
      </c>
      <c r="B1202" s="10" t="s">
        <v>1685</v>
      </c>
      <c r="C1202" s="11">
        <v>1</v>
      </c>
      <c r="D1202" s="40"/>
    </row>
    <row r="1203" spans="1:4" s="1" customFormat="1" x14ac:dyDescent="0.25">
      <c r="A1203" s="9" t="s">
        <v>1730</v>
      </c>
      <c r="B1203" s="10" t="s">
        <v>1685</v>
      </c>
      <c r="C1203" s="11">
        <v>1</v>
      </c>
      <c r="D1203" s="40"/>
    </row>
    <row r="1204" spans="1:4" s="1" customFormat="1" x14ac:dyDescent="0.25">
      <c r="A1204" s="9" t="s">
        <v>1731</v>
      </c>
      <c r="B1204" s="10" t="s">
        <v>1685</v>
      </c>
      <c r="C1204" s="11">
        <v>1</v>
      </c>
      <c r="D1204" s="40"/>
    </row>
    <row r="1205" spans="1:4" s="1" customFormat="1" x14ac:dyDescent="0.25">
      <c r="A1205" s="9" t="s">
        <v>1732</v>
      </c>
      <c r="B1205" s="10" t="s">
        <v>1685</v>
      </c>
      <c r="C1205" s="11">
        <v>1</v>
      </c>
      <c r="D1205" s="40"/>
    </row>
    <row r="1206" spans="1:4" s="1" customFormat="1" x14ac:dyDescent="0.25">
      <c r="A1206" s="9" t="s">
        <v>1733</v>
      </c>
      <c r="B1206" s="10" t="s">
        <v>1685</v>
      </c>
      <c r="C1206" s="11">
        <v>1</v>
      </c>
      <c r="D1206" s="40"/>
    </row>
    <row r="1207" spans="1:4" s="1" customFormat="1" x14ac:dyDescent="0.25">
      <c r="A1207" s="9" t="s">
        <v>1734</v>
      </c>
      <c r="B1207" s="10" t="s">
        <v>1685</v>
      </c>
      <c r="C1207" s="11">
        <v>1</v>
      </c>
      <c r="D1207" s="40"/>
    </row>
    <row r="1208" spans="1:4" s="1" customFormat="1" x14ac:dyDescent="0.25">
      <c r="A1208" s="9" t="s">
        <v>1735</v>
      </c>
      <c r="B1208" s="10" t="s">
        <v>1686</v>
      </c>
      <c r="C1208" s="11">
        <v>1</v>
      </c>
      <c r="D1208" s="40"/>
    </row>
    <row r="1209" spans="1:4" s="1" customFormat="1" ht="15.75" customHeight="1" x14ac:dyDescent="0.25">
      <c r="A1209" s="31"/>
      <c r="B1209" s="32" t="s">
        <v>14</v>
      </c>
      <c r="C1209" s="33">
        <f>+C1250+C1337+C1210+C1229+C1293+C1326+C1365</f>
        <v>438220.46</v>
      </c>
      <c r="D1209" s="40"/>
    </row>
    <row r="1210" spans="1:4" s="1" customFormat="1" x14ac:dyDescent="0.25">
      <c r="A1210" s="31"/>
      <c r="B1210" s="31" t="s">
        <v>1763</v>
      </c>
      <c r="C1210" s="33">
        <f>+C1211</f>
        <v>183552.48</v>
      </c>
      <c r="D1210" s="40"/>
    </row>
    <row r="1211" spans="1:4" s="1" customFormat="1" x14ac:dyDescent="0.25">
      <c r="A1211" s="34"/>
      <c r="B1211" s="34" t="s">
        <v>5</v>
      </c>
      <c r="C1211" s="35">
        <f>+C1212</f>
        <v>183552.48</v>
      </c>
      <c r="D1211" s="40"/>
    </row>
    <row r="1212" spans="1:4" s="1" customFormat="1" x14ac:dyDescent="0.25">
      <c r="A1212" s="7"/>
      <c r="B1212" s="7" t="s">
        <v>1563</v>
      </c>
      <c r="C1212" s="8">
        <f>+SUM(C1213:C1228)</f>
        <v>183552.48</v>
      </c>
      <c r="D1212" s="40"/>
    </row>
    <row r="1213" spans="1:4" s="1" customFormat="1" x14ac:dyDescent="0.25">
      <c r="A1213" s="9" t="s">
        <v>1748</v>
      </c>
      <c r="B1213" s="10" t="s">
        <v>1736</v>
      </c>
      <c r="C1213" s="11">
        <v>1</v>
      </c>
      <c r="D1213" s="40"/>
    </row>
    <row r="1214" spans="1:4" s="1" customFormat="1" x14ac:dyDescent="0.25">
      <c r="A1214" s="9" t="s">
        <v>1749</v>
      </c>
      <c r="B1214" s="10" t="s">
        <v>1737</v>
      </c>
      <c r="C1214" s="11">
        <v>1</v>
      </c>
      <c r="D1214" s="40"/>
    </row>
    <row r="1215" spans="1:4" s="1" customFormat="1" x14ac:dyDescent="0.25">
      <c r="A1215" s="9" t="s">
        <v>1750</v>
      </c>
      <c r="B1215" s="10" t="s">
        <v>1737</v>
      </c>
      <c r="C1215" s="11">
        <v>1</v>
      </c>
      <c r="D1215" s="40"/>
    </row>
    <row r="1216" spans="1:4" s="1" customFormat="1" x14ac:dyDescent="0.25">
      <c r="A1216" s="9" t="s">
        <v>1751</v>
      </c>
      <c r="B1216" s="10" t="s">
        <v>1738</v>
      </c>
      <c r="C1216" s="11">
        <v>18975</v>
      </c>
      <c r="D1216" s="40"/>
    </row>
    <row r="1217" spans="1:4" s="1" customFormat="1" x14ac:dyDescent="0.25">
      <c r="A1217" s="9" t="s">
        <v>1752</v>
      </c>
      <c r="B1217" s="10" t="s">
        <v>1739</v>
      </c>
      <c r="C1217" s="11">
        <v>7996</v>
      </c>
      <c r="D1217" s="40"/>
    </row>
    <row r="1218" spans="1:4" s="1" customFormat="1" x14ac:dyDescent="0.25">
      <c r="A1218" s="9" t="s">
        <v>1753</v>
      </c>
      <c r="B1218" s="10" t="s">
        <v>1740</v>
      </c>
      <c r="C1218" s="11">
        <v>14203.5</v>
      </c>
      <c r="D1218" s="40"/>
    </row>
    <row r="1219" spans="1:4" s="1" customFormat="1" x14ac:dyDescent="0.25">
      <c r="A1219" s="9" t="s">
        <v>1754</v>
      </c>
      <c r="B1219" s="10" t="s">
        <v>1741</v>
      </c>
      <c r="C1219" s="11">
        <v>5650</v>
      </c>
      <c r="D1219" s="40"/>
    </row>
    <row r="1220" spans="1:4" s="1" customFormat="1" x14ac:dyDescent="0.25">
      <c r="A1220" s="9" t="s">
        <v>1755</v>
      </c>
      <c r="B1220" s="10" t="s">
        <v>1741</v>
      </c>
      <c r="C1220" s="11">
        <v>5650</v>
      </c>
      <c r="D1220" s="40"/>
    </row>
    <row r="1221" spans="1:4" s="1" customFormat="1" x14ac:dyDescent="0.25">
      <c r="A1221" s="9" t="s">
        <v>1756</v>
      </c>
      <c r="B1221" s="10" t="s">
        <v>1742</v>
      </c>
      <c r="C1221" s="11">
        <v>15294.99</v>
      </c>
      <c r="D1221" s="40"/>
    </row>
    <row r="1222" spans="1:4" s="1" customFormat="1" x14ac:dyDescent="0.25">
      <c r="A1222" s="9" t="s">
        <v>1757</v>
      </c>
      <c r="B1222" s="10" t="s">
        <v>1743</v>
      </c>
      <c r="C1222" s="11">
        <v>23229.99</v>
      </c>
      <c r="D1222" s="40"/>
    </row>
    <row r="1223" spans="1:4" s="1" customFormat="1" x14ac:dyDescent="0.25">
      <c r="A1223" s="9" t="s">
        <v>1758</v>
      </c>
      <c r="B1223" s="10" t="s">
        <v>1744</v>
      </c>
      <c r="C1223" s="11">
        <v>6750</v>
      </c>
      <c r="D1223" s="40"/>
    </row>
    <row r="1224" spans="1:4" s="1" customFormat="1" x14ac:dyDescent="0.25">
      <c r="A1224" s="9" t="s">
        <v>1759</v>
      </c>
      <c r="B1224" s="10" t="s">
        <v>1745</v>
      </c>
      <c r="C1224" s="11">
        <v>74058</v>
      </c>
      <c r="D1224" s="40"/>
    </row>
    <row r="1225" spans="1:4" s="1" customFormat="1" x14ac:dyDescent="0.25">
      <c r="A1225" s="9" t="s">
        <v>1760</v>
      </c>
      <c r="B1225" s="10" t="s">
        <v>1746</v>
      </c>
      <c r="C1225" s="11">
        <v>1</v>
      </c>
      <c r="D1225" s="40"/>
    </row>
    <row r="1226" spans="1:4" s="1" customFormat="1" x14ac:dyDescent="0.25">
      <c r="A1226" s="9" t="s">
        <v>1761</v>
      </c>
      <c r="B1226" s="10" t="s">
        <v>1746</v>
      </c>
      <c r="C1226" s="11">
        <v>1</v>
      </c>
      <c r="D1226" s="40"/>
    </row>
    <row r="1227" spans="1:4" s="1" customFormat="1" x14ac:dyDescent="0.25">
      <c r="A1227" s="9" t="s">
        <v>1762</v>
      </c>
      <c r="B1227" s="10" t="s">
        <v>1747</v>
      </c>
      <c r="C1227" s="11">
        <v>5870</v>
      </c>
      <c r="D1227" s="40"/>
    </row>
    <row r="1228" spans="1:4" s="1" customFormat="1" x14ac:dyDescent="0.25">
      <c r="A1228" s="9" t="s">
        <v>1988</v>
      </c>
      <c r="B1228" s="10" t="s">
        <v>1747</v>
      </c>
      <c r="C1228" s="11">
        <v>5870</v>
      </c>
      <c r="D1228" s="40"/>
    </row>
    <row r="1229" spans="1:4" s="1" customFormat="1" x14ac:dyDescent="0.25">
      <c r="A1229" s="31"/>
      <c r="B1229" s="31" t="s">
        <v>1764</v>
      </c>
      <c r="C1229" s="33">
        <f>+C1230</f>
        <v>18961.52</v>
      </c>
      <c r="D1229" s="40"/>
    </row>
    <row r="1230" spans="1:4" s="1" customFormat="1" x14ac:dyDescent="0.25">
      <c r="A1230" s="34"/>
      <c r="B1230" s="34" t="s">
        <v>5</v>
      </c>
      <c r="C1230" s="35">
        <f>+C1231</f>
        <v>18961.52</v>
      </c>
      <c r="D1230" s="40"/>
    </row>
    <row r="1231" spans="1:4" s="1" customFormat="1" x14ac:dyDescent="0.25">
      <c r="A1231" s="7"/>
      <c r="B1231" s="7" t="s">
        <v>1563</v>
      </c>
      <c r="C1231" s="8">
        <f>+SUM(C1232:C1249)</f>
        <v>18961.52</v>
      </c>
      <c r="D1231" s="40"/>
    </row>
    <row r="1232" spans="1:4" s="1" customFormat="1" x14ac:dyDescent="0.25">
      <c r="A1232" s="9" t="s">
        <v>1780</v>
      </c>
      <c r="B1232" s="10" t="s">
        <v>1765</v>
      </c>
      <c r="C1232" s="11">
        <v>1</v>
      </c>
      <c r="D1232" s="40"/>
    </row>
    <row r="1233" spans="1:4" s="1" customFormat="1" x14ac:dyDescent="0.25">
      <c r="A1233" s="9" t="s">
        <v>1781</v>
      </c>
      <c r="B1233" s="10" t="s">
        <v>1766</v>
      </c>
      <c r="C1233" s="11">
        <v>1</v>
      </c>
      <c r="D1233" s="40"/>
    </row>
    <row r="1234" spans="1:4" s="1" customFormat="1" x14ac:dyDescent="0.25">
      <c r="A1234" s="9" t="s">
        <v>1782</v>
      </c>
      <c r="B1234" s="10" t="s">
        <v>1767</v>
      </c>
      <c r="C1234" s="11">
        <v>1</v>
      </c>
      <c r="D1234" s="40"/>
    </row>
    <row r="1235" spans="1:4" s="1" customFormat="1" x14ac:dyDescent="0.25">
      <c r="A1235" s="9" t="s">
        <v>1783</v>
      </c>
      <c r="B1235" s="10" t="s">
        <v>1768</v>
      </c>
      <c r="C1235" s="11">
        <v>1</v>
      </c>
      <c r="D1235" s="40"/>
    </row>
    <row r="1236" spans="1:4" s="1" customFormat="1" ht="12" customHeight="1" x14ac:dyDescent="0.25">
      <c r="A1236" s="9" t="s">
        <v>1784</v>
      </c>
      <c r="B1236" s="10" t="s">
        <v>1769</v>
      </c>
      <c r="C1236" s="11">
        <v>1</v>
      </c>
      <c r="D1236" s="40"/>
    </row>
    <row r="1237" spans="1:4" s="1" customFormat="1" x14ac:dyDescent="0.25">
      <c r="A1237" s="9" t="s">
        <v>1785</v>
      </c>
      <c r="B1237" s="10" t="s">
        <v>1768</v>
      </c>
      <c r="C1237" s="11">
        <v>1</v>
      </c>
      <c r="D1237" s="40"/>
    </row>
    <row r="1238" spans="1:4" s="1" customFormat="1" x14ac:dyDescent="0.25">
      <c r="A1238" s="9" t="s">
        <v>1786</v>
      </c>
      <c r="B1238" s="10" t="s">
        <v>1770</v>
      </c>
      <c r="C1238" s="11">
        <v>1</v>
      </c>
      <c r="D1238" s="40"/>
    </row>
    <row r="1239" spans="1:4" s="1" customFormat="1" x14ac:dyDescent="0.25">
      <c r="A1239" s="9" t="s">
        <v>1787</v>
      </c>
      <c r="B1239" s="10" t="s">
        <v>1771</v>
      </c>
      <c r="C1239" s="11">
        <v>1</v>
      </c>
      <c r="D1239" s="40"/>
    </row>
    <row r="1240" spans="1:4" s="1" customFormat="1" x14ac:dyDescent="0.25">
      <c r="A1240" s="9" t="s">
        <v>1788</v>
      </c>
      <c r="B1240" s="10" t="s">
        <v>1772</v>
      </c>
      <c r="C1240" s="11">
        <v>1</v>
      </c>
      <c r="D1240" s="40"/>
    </row>
    <row r="1241" spans="1:4" s="1" customFormat="1" x14ac:dyDescent="0.25">
      <c r="A1241" s="9" t="s">
        <v>1789</v>
      </c>
      <c r="B1241" s="10" t="s">
        <v>1773</v>
      </c>
      <c r="C1241" s="11">
        <v>1</v>
      </c>
      <c r="D1241" s="40"/>
    </row>
    <row r="1242" spans="1:4" s="1" customFormat="1" x14ac:dyDescent="0.25">
      <c r="A1242" s="9" t="s">
        <v>1790</v>
      </c>
      <c r="B1242" s="10" t="s">
        <v>1770</v>
      </c>
      <c r="C1242" s="11">
        <v>1</v>
      </c>
      <c r="D1242" s="40"/>
    </row>
    <row r="1243" spans="1:4" s="1" customFormat="1" x14ac:dyDescent="0.25">
      <c r="A1243" s="9" t="s">
        <v>1791</v>
      </c>
      <c r="B1243" s="10" t="s">
        <v>1774</v>
      </c>
      <c r="C1243" s="11">
        <v>1</v>
      </c>
      <c r="D1243" s="40"/>
    </row>
    <row r="1244" spans="1:4" s="1" customFormat="1" x14ac:dyDescent="0.25">
      <c r="A1244" s="9" t="s">
        <v>1792</v>
      </c>
      <c r="B1244" s="10" t="s">
        <v>1775</v>
      </c>
      <c r="C1244" s="11">
        <v>1</v>
      </c>
      <c r="D1244" s="40"/>
    </row>
    <row r="1245" spans="1:4" s="1" customFormat="1" x14ac:dyDescent="0.25">
      <c r="A1245" s="9" t="s">
        <v>1793</v>
      </c>
      <c r="B1245" s="10" t="s">
        <v>1776</v>
      </c>
      <c r="C1245" s="11">
        <v>1</v>
      </c>
      <c r="D1245" s="40"/>
    </row>
    <row r="1246" spans="1:4" s="1" customFormat="1" x14ac:dyDescent="0.25">
      <c r="A1246" s="9" t="s">
        <v>1794</v>
      </c>
      <c r="B1246" s="10" t="s">
        <v>1777</v>
      </c>
      <c r="C1246" s="11">
        <v>9472.76</v>
      </c>
      <c r="D1246" s="40"/>
    </row>
    <row r="1247" spans="1:4" s="1" customFormat="1" x14ac:dyDescent="0.25">
      <c r="A1247" s="9" t="s">
        <v>1795</v>
      </c>
      <c r="B1247" s="10" t="s">
        <v>1777</v>
      </c>
      <c r="C1247" s="11">
        <v>9472.76</v>
      </c>
      <c r="D1247" s="40"/>
    </row>
    <row r="1248" spans="1:4" s="1" customFormat="1" x14ac:dyDescent="0.25">
      <c r="A1248" s="9" t="s">
        <v>1796</v>
      </c>
      <c r="B1248" s="10" t="s">
        <v>1778</v>
      </c>
      <c r="C1248" s="11">
        <v>1</v>
      </c>
      <c r="D1248" s="40"/>
    </row>
    <row r="1249" spans="1:4" s="1" customFormat="1" x14ac:dyDescent="0.25">
      <c r="A1249" s="9" t="s">
        <v>1797</v>
      </c>
      <c r="B1249" s="10" t="s">
        <v>1779</v>
      </c>
      <c r="C1249" s="11">
        <v>1</v>
      </c>
      <c r="D1249" s="40"/>
    </row>
    <row r="1250" spans="1:4" s="1" customFormat="1" x14ac:dyDescent="0.25">
      <c r="A1250" s="31"/>
      <c r="B1250" s="31" t="s">
        <v>25</v>
      </c>
      <c r="C1250" s="33">
        <f>C1251</f>
        <v>44639</v>
      </c>
      <c r="D1250" s="40"/>
    </row>
    <row r="1251" spans="1:4" s="1" customFormat="1" x14ac:dyDescent="0.25">
      <c r="A1251" s="34"/>
      <c r="B1251" s="34" t="s">
        <v>5</v>
      </c>
      <c r="C1251" s="35">
        <f>C1252+C1255</f>
        <v>44639</v>
      </c>
      <c r="D1251" s="40"/>
    </row>
    <row r="1252" spans="1:4" s="1" customFormat="1" x14ac:dyDescent="0.25">
      <c r="A1252" s="7"/>
      <c r="B1252" s="7" t="s">
        <v>10</v>
      </c>
      <c r="C1252" s="8">
        <f>C1253+C1254</f>
        <v>44602</v>
      </c>
      <c r="D1252" s="40"/>
    </row>
    <row r="1253" spans="1:4" s="1" customFormat="1" x14ac:dyDescent="0.25">
      <c r="A1253" s="9" t="s">
        <v>68</v>
      </c>
      <c r="B1253" s="13" t="s">
        <v>26</v>
      </c>
      <c r="C1253" s="16">
        <v>11472.4</v>
      </c>
      <c r="D1253" s="40"/>
    </row>
    <row r="1254" spans="1:4" s="1" customFormat="1" x14ac:dyDescent="0.25">
      <c r="A1254" s="9" t="s">
        <v>69</v>
      </c>
      <c r="B1254" s="13" t="s">
        <v>27</v>
      </c>
      <c r="C1254" s="14">
        <v>33129.599999999999</v>
      </c>
      <c r="D1254" s="40"/>
    </row>
    <row r="1255" spans="1:4" s="1" customFormat="1" x14ac:dyDescent="0.25">
      <c r="A1255" s="7"/>
      <c r="B1255" s="7" t="s">
        <v>1563</v>
      </c>
      <c r="C1255" s="8">
        <f>+SUM(C1256:C1292)</f>
        <v>37</v>
      </c>
      <c r="D1255" s="40"/>
    </row>
    <row r="1256" spans="1:4" s="1" customFormat="1" x14ac:dyDescent="0.25">
      <c r="A1256" s="9" t="s">
        <v>1814</v>
      </c>
      <c r="B1256" s="13" t="s">
        <v>1798</v>
      </c>
      <c r="C1256" s="14">
        <v>1</v>
      </c>
      <c r="D1256" s="40"/>
    </row>
    <row r="1257" spans="1:4" s="1" customFormat="1" x14ac:dyDescent="0.25">
      <c r="A1257" s="9" t="s">
        <v>1815</v>
      </c>
      <c r="B1257" s="13" t="s">
        <v>1799</v>
      </c>
      <c r="C1257" s="14">
        <v>1</v>
      </c>
      <c r="D1257" s="40"/>
    </row>
    <row r="1258" spans="1:4" s="1" customFormat="1" x14ac:dyDescent="0.25">
      <c r="A1258" s="9" t="s">
        <v>1816</v>
      </c>
      <c r="B1258" s="13" t="s">
        <v>1799</v>
      </c>
      <c r="C1258" s="14">
        <v>1</v>
      </c>
      <c r="D1258" s="40"/>
    </row>
    <row r="1259" spans="1:4" s="1" customFormat="1" x14ac:dyDescent="0.25">
      <c r="A1259" s="9" t="s">
        <v>1817</v>
      </c>
      <c r="B1259" s="13" t="s">
        <v>1800</v>
      </c>
      <c r="C1259" s="14">
        <v>1</v>
      </c>
      <c r="D1259" s="40"/>
    </row>
    <row r="1260" spans="1:4" s="1" customFormat="1" x14ac:dyDescent="0.25">
      <c r="A1260" s="9" t="s">
        <v>1818</v>
      </c>
      <c r="B1260" s="13" t="s">
        <v>1800</v>
      </c>
      <c r="C1260" s="14">
        <v>1</v>
      </c>
      <c r="D1260" s="40"/>
    </row>
    <row r="1261" spans="1:4" s="1" customFormat="1" x14ac:dyDescent="0.25">
      <c r="A1261" s="9" t="s">
        <v>1819</v>
      </c>
      <c r="B1261" s="13" t="s">
        <v>1801</v>
      </c>
      <c r="C1261" s="14">
        <v>1</v>
      </c>
      <c r="D1261" s="40"/>
    </row>
    <row r="1262" spans="1:4" s="1" customFormat="1" x14ac:dyDescent="0.25">
      <c r="A1262" s="9" t="s">
        <v>1820</v>
      </c>
      <c r="B1262" s="13" t="s">
        <v>1802</v>
      </c>
      <c r="C1262" s="14">
        <v>1</v>
      </c>
      <c r="D1262" s="40"/>
    </row>
    <row r="1263" spans="1:4" s="1" customFormat="1" x14ac:dyDescent="0.25">
      <c r="A1263" s="9" t="s">
        <v>1821</v>
      </c>
      <c r="B1263" s="13" t="s">
        <v>1803</v>
      </c>
      <c r="C1263" s="14">
        <v>1</v>
      </c>
      <c r="D1263" s="40"/>
    </row>
    <row r="1264" spans="1:4" s="1" customFormat="1" x14ac:dyDescent="0.25">
      <c r="A1264" s="9" t="s">
        <v>1822</v>
      </c>
      <c r="B1264" s="13" t="s">
        <v>1804</v>
      </c>
      <c r="C1264" s="14">
        <v>1</v>
      </c>
      <c r="D1264" s="40"/>
    </row>
    <row r="1265" spans="1:4" s="1" customFormat="1" x14ac:dyDescent="0.25">
      <c r="A1265" s="9" t="s">
        <v>1823</v>
      </c>
      <c r="B1265" s="13" t="s">
        <v>1805</v>
      </c>
      <c r="C1265" s="14">
        <v>1</v>
      </c>
      <c r="D1265" s="40"/>
    </row>
    <row r="1266" spans="1:4" s="1" customFormat="1" x14ac:dyDescent="0.25">
      <c r="A1266" s="9" t="s">
        <v>1824</v>
      </c>
      <c r="B1266" s="13" t="s">
        <v>1806</v>
      </c>
      <c r="C1266" s="14">
        <v>1</v>
      </c>
      <c r="D1266" s="40"/>
    </row>
    <row r="1267" spans="1:4" s="1" customFormat="1" x14ac:dyDescent="0.25">
      <c r="A1267" s="9" t="s">
        <v>1825</v>
      </c>
      <c r="B1267" s="13" t="s">
        <v>1806</v>
      </c>
      <c r="C1267" s="14">
        <v>1</v>
      </c>
      <c r="D1267" s="40"/>
    </row>
    <row r="1268" spans="1:4" s="1" customFormat="1" x14ac:dyDescent="0.25">
      <c r="A1268" s="9" t="s">
        <v>1826</v>
      </c>
      <c r="B1268" s="13" t="s">
        <v>1807</v>
      </c>
      <c r="C1268" s="14">
        <v>1</v>
      </c>
      <c r="D1268" s="40"/>
    </row>
    <row r="1269" spans="1:4" s="1" customFormat="1" x14ac:dyDescent="0.25">
      <c r="A1269" s="9" t="s">
        <v>1827</v>
      </c>
      <c r="B1269" s="13" t="s">
        <v>1808</v>
      </c>
      <c r="C1269" s="14">
        <v>1</v>
      </c>
      <c r="D1269" s="40"/>
    </row>
    <row r="1270" spans="1:4" s="1" customFormat="1" x14ac:dyDescent="0.25">
      <c r="A1270" s="9" t="s">
        <v>1828</v>
      </c>
      <c r="B1270" s="13" t="s">
        <v>1809</v>
      </c>
      <c r="C1270" s="14">
        <v>1</v>
      </c>
      <c r="D1270" s="40"/>
    </row>
    <row r="1271" spans="1:4" s="1" customFormat="1" x14ac:dyDescent="0.25">
      <c r="A1271" s="9" t="s">
        <v>1829</v>
      </c>
      <c r="B1271" s="13" t="s">
        <v>1809</v>
      </c>
      <c r="C1271" s="14">
        <v>1</v>
      </c>
      <c r="D1271" s="40"/>
    </row>
    <row r="1272" spans="1:4" s="1" customFormat="1" x14ac:dyDescent="0.25">
      <c r="A1272" s="9" t="s">
        <v>1830</v>
      </c>
      <c r="B1272" s="13" t="s">
        <v>1809</v>
      </c>
      <c r="C1272" s="14">
        <v>1</v>
      </c>
      <c r="D1272" s="40"/>
    </row>
    <row r="1273" spans="1:4" s="1" customFormat="1" x14ac:dyDescent="0.25">
      <c r="A1273" s="9" t="s">
        <v>1831</v>
      </c>
      <c r="B1273" s="13" t="s">
        <v>1809</v>
      </c>
      <c r="C1273" s="14">
        <v>1</v>
      </c>
      <c r="D1273" s="40"/>
    </row>
    <row r="1274" spans="1:4" s="1" customFormat="1" x14ac:dyDescent="0.25">
      <c r="A1274" s="9" t="s">
        <v>1832</v>
      </c>
      <c r="B1274" s="13" t="s">
        <v>1809</v>
      </c>
      <c r="C1274" s="14">
        <v>1</v>
      </c>
      <c r="D1274" s="40"/>
    </row>
    <row r="1275" spans="1:4" s="1" customFormat="1" x14ac:dyDescent="0.25">
      <c r="A1275" s="9" t="s">
        <v>1833</v>
      </c>
      <c r="B1275" s="13" t="s">
        <v>1809</v>
      </c>
      <c r="C1275" s="14">
        <v>1</v>
      </c>
      <c r="D1275" s="40"/>
    </row>
    <row r="1276" spans="1:4" s="1" customFormat="1" x14ac:dyDescent="0.25">
      <c r="A1276" s="9" t="s">
        <v>1834</v>
      </c>
      <c r="B1276" s="13" t="s">
        <v>1809</v>
      </c>
      <c r="C1276" s="14">
        <v>1</v>
      </c>
      <c r="D1276" s="40"/>
    </row>
    <row r="1277" spans="1:4" s="1" customFormat="1" x14ac:dyDescent="0.25">
      <c r="A1277" s="9" t="s">
        <v>1835</v>
      </c>
      <c r="B1277" s="13" t="s">
        <v>1809</v>
      </c>
      <c r="C1277" s="14">
        <v>1</v>
      </c>
      <c r="D1277" s="40"/>
    </row>
    <row r="1278" spans="1:4" s="1" customFormat="1" x14ac:dyDescent="0.25">
      <c r="A1278" s="9" t="s">
        <v>1836</v>
      </c>
      <c r="B1278" s="13" t="s">
        <v>1809</v>
      </c>
      <c r="C1278" s="14">
        <v>1</v>
      </c>
      <c r="D1278" s="40"/>
    </row>
    <row r="1279" spans="1:4" s="1" customFormat="1" x14ac:dyDescent="0.25">
      <c r="A1279" s="9" t="s">
        <v>1837</v>
      </c>
      <c r="B1279" s="13" t="s">
        <v>1809</v>
      </c>
      <c r="C1279" s="14">
        <v>1</v>
      </c>
      <c r="D1279" s="40"/>
    </row>
    <row r="1280" spans="1:4" s="1" customFormat="1" x14ac:dyDescent="0.25">
      <c r="A1280" s="9" t="s">
        <v>1838</v>
      </c>
      <c r="B1280" s="13" t="s">
        <v>1809</v>
      </c>
      <c r="C1280" s="14">
        <v>1</v>
      </c>
      <c r="D1280" s="40"/>
    </row>
    <row r="1281" spans="1:4" s="1" customFormat="1" x14ac:dyDescent="0.25">
      <c r="A1281" s="9" t="s">
        <v>1839</v>
      </c>
      <c r="B1281" s="13" t="s">
        <v>1809</v>
      </c>
      <c r="C1281" s="14">
        <v>1</v>
      </c>
      <c r="D1281" s="40"/>
    </row>
    <row r="1282" spans="1:4" s="1" customFormat="1" x14ac:dyDescent="0.25">
      <c r="A1282" s="9" t="s">
        <v>1840</v>
      </c>
      <c r="B1282" s="13" t="s">
        <v>1809</v>
      </c>
      <c r="C1282" s="14">
        <v>1</v>
      </c>
      <c r="D1282" s="40"/>
    </row>
    <row r="1283" spans="1:4" s="1" customFormat="1" x14ac:dyDescent="0.25">
      <c r="A1283" s="9" t="s">
        <v>1841</v>
      </c>
      <c r="B1283" s="13" t="s">
        <v>1809</v>
      </c>
      <c r="C1283" s="14">
        <v>1</v>
      </c>
      <c r="D1283" s="40"/>
    </row>
    <row r="1284" spans="1:4" s="1" customFormat="1" x14ac:dyDescent="0.25">
      <c r="A1284" s="9" t="s">
        <v>1842</v>
      </c>
      <c r="B1284" s="13" t="s">
        <v>1809</v>
      </c>
      <c r="C1284" s="14">
        <v>1</v>
      </c>
      <c r="D1284" s="40"/>
    </row>
    <row r="1285" spans="1:4" s="1" customFormat="1" x14ac:dyDescent="0.25">
      <c r="A1285" s="9" t="s">
        <v>1843</v>
      </c>
      <c r="B1285" s="13" t="s">
        <v>1809</v>
      </c>
      <c r="C1285" s="14">
        <v>1</v>
      </c>
      <c r="D1285" s="40"/>
    </row>
    <row r="1286" spans="1:4" s="1" customFormat="1" x14ac:dyDescent="0.25">
      <c r="A1286" s="9" t="s">
        <v>1844</v>
      </c>
      <c r="B1286" s="13" t="s">
        <v>1809</v>
      </c>
      <c r="C1286" s="14">
        <v>1</v>
      </c>
      <c r="D1286" s="40"/>
    </row>
    <row r="1287" spans="1:4" s="1" customFormat="1" x14ac:dyDescent="0.25">
      <c r="A1287" s="9" t="s">
        <v>1845</v>
      </c>
      <c r="B1287" s="13" t="s">
        <v>1810</v>
      </c>
      <c r="C1287" s="14">
        <v>1</v>
      </c>
      <c r="D1287" s="40"/>
    </row>
    <row r="1288" spans="1:4" s="1" customFormat="1" x14ac:dyDescent="0.25">
      <c r="A1288" s="9" t="s">
        <v>1846</v>
      </c>
      <c r="B1288" s="13" t="s">
        <v>1811</v>
      </c>
      <c r="C1288" s="14">
        <v>1</v>
      </c>
      <c r="D1288" s="40"/>
    </row>
    <row r="1289" spans="1:4" s="1" customFormat="1" x14ac:dyDescent="0.25">
      <c r="A1289" s="9" t="s">
        <v>1847</v>
      </c>
      <c r="B1289" s="13" t="s">
        <v>1812</v>
      </c>
      <c r="C1289" s="14">
        <v>1</v>
      </c>
      <c r="D1289" s="40"/>
    </row>
    <row r="1290" spans="1:4" s="1" customFormat="1" x14ac:dyDescent="0.25">
      <c r="A1290" s="9" t="s">
        <v>1848</v>
      </c>
      <c r="B1290" s="13" t="s">
        <v>1813</v>
      </c>
      <c r="C1290" s="14">
        <v>1</v>
      </c>
      <c r="D1290" s="40"/>
    </row>
    <row r="1291" spans="1:4" s="1" customFormat="1" x14ac:dyDescent="0.25">
      <c r="A1291" s="9" t="s">
        <v>1849</v>
      </c>
      <c r="B1291" s="13" t="s">
        <v>1807</v>
      </c>
      <c r="C1291" s="14">
        <v>1</v>
      </c>
      <c r="D1291" s="40"/>
    </row>
    <row r="1292" spans="1:4" s="1" customFormat="1" x14ac:dyDescent="0.25">
      <c r="A1292" s="9" t="s">
        <v>1850</v>
      </c>
      <c r="B1292" s="13" t="s">
        <v>1807</v>
      </c>
      <c r="C1292" s="14">
        <v>1</v>
      </c>
      <c r="D1292" s="40"/>
    </row>
    <row r="1293" spans="1:4" s="1" customFormat="1" x14ac:dyDescent="0.25">
      <c r="A1293" s="31"/>
      <c r="B1293" s="31" t="s">
        <v>1851</v>
      </c>
      <c r="C1293" s="33">
        <f>+C1294</f>
        <v>111839</v>
      </c>
      <c r="D1293" s="40"/>
    </row>
    <row r="1294" spans="1:4" s="1" customFormat="1" x14ac:dyDescent="0.25">
      <c r="A1294" s="34"/>
      <c r="B1294" s="34" t="s">
        <v>5</v>
      </c>
      <c r="C1294" s="35">
        <f>+C1295</f>
        <v>111839</v>
      </c>
      <c r="D1294" s="40"/>
    </row>
    <row r="1295" spans="1:4" s="1" customFormat="1" x14ac:dyDescent="0.25">
      <c r="A1295" s="7"/>
      <c r="B1295" s="7" t="s">
        <v>1563</v>
      </c>
      <c r="C1295" s="8">
        <f>+SUM(C1296:C1325)</f>
        <v>111839</v>
      </c>
      <c r="D1295" s="40"/>
    </row>
    <row r="1296" spans="1:4" s="1" customFormat="1" x14ac:dyDescent="0.25">
      <c r="A1296" s="9" t="s">
        <v>1865</v>
      </c>
      <c r="B1296" s="13" t="s">
        <v>1852</v>
      </c>
      <c r="C1296" s="14">
        <v>1</v>
      </c>
      <c r="D1296" s="40"/>
    </row>
    <row r="1297" spans="1:4" s="1" customFormat="1" x14ac:dyDescent="0.25">
      <c r="A1297" s="9" t="s">
        <v>1866</v>
      </c>
      <c r="B1297" s="13" t="s">
        <v>1853</v>
      </c>
      <c r="C1297" s="14">
        <v>1</v>
      </c>
      <c r="D1297" s="40"/>
    </row>
    <row r="1298" spans="1:4" s="1" customFormat="1" x14ac:dyDescent="0.25">
      <c r="A1298" s="9" t="s">
        <v>1867</v>
      </c>
      <c r="B1298" s="13" t="s">
        <v>1854</v>
      </c>
      <c r="C1298" s="14">
        <v>1</v>
      </c>
      <c r="D1298" s="40"/>
    </row>
    <row r="1299" spans="1:4" s="1" customFormat="1" x14ac:dyDescent="0.25">
      <c r="A1299" s="9" t="s">
        <v>1868</v>
      </c>
      <c r="B1299" s="13" t="s">
        <v>1855</v>
      </c>
      <c r="C1299" s="14">
        <v>1</v>
      </c>
      <c r="D1299" s="40"/>
    </row>
    <row r="1300" spans="1:4" s="1" customFormat="1" x14ac:dyDescent="0.25">
      <c r="A1300" s="9" t="s">
        <v>1869</v>
      </c>
      <c r="B1300" s="13" t="s">
        <v>1856</v>
      </c>
      <c r="C1300" s="14">
        <v>1</v>
      </c>
      <c r="D1300" s="40"/>
    </row>
    <row r="1301" spans="1:4" s="1" customFormat="1" x14ac:dyDescent="0.25">
      <c r="A1301" s="9" t="s">
        <v>1870</v>
      </c>
      <c r="B1301" s="13" t="s">
        <v>1856</v>
      </c>
      <c r="C1301" s="14">
        <v>1</v>
      </c>
      <c r="D1301" s="40"/>
    </row>
    <row r="1302" spans="1:4" s="1" customFormat="1" x14ac:dyDescent="0.25">
      <c r="A1302" s="9" t="s">
        <v>1871</v>
      </c>
      <c r="B1302" s="13" t="s">
        <v>1855</v>
      </c>
      <c r="C1302" s="14">
        <v>1</v>
      </c>
      <c r="D1302" s="40"/>
    </row>
    <row r="1303" spans="1:4" s="1" customFormat="1" x14ac:dyDescent="0.25">
      <c r="A1303" s="9" t="s">
        <v>1872</v>
      </c>
      <c r="B1303" s="13" t="s">
        <v>1855</v>
      </c>
      <c r="C1303" s="14">
        <v>1</v>
      </c>
      <c r="D1303" s="40"/>
    </row>
    <row r="1304" spans="1:4" s="1" customFormat="1" x14ac:dyDescent="0.25">
      <c r="A1304" s="9" t="s">
        <v>1873</v>
      </c>
      <c r="B1304" s="13" t="s">
        <v>1856</v>
      </c>
      <c r="C1304" s="14">
        <v>1</v>
      </c>
      <c r="D1304" s="40"/>
    </row>
    <row r="1305" spans="1:4" s="1" customFormat="1" x14ac:dyDescent="0.25">
      <c r="A1305" s="9" t="s">
        <v>1874</v>
      </c>
      <c r="B1305" s="13" t="s">
        <v>1856</v>
      </c>
      <c r="C1305" s="14">
        <v>1</v>
      </c>
      <c r="D1305" s="40"/>
    </row>
    <row r="1306" spans="1:4" s="1" customFormat="1" x14ac:dyDescent="0.25">
      <c r="A1306" s="9" t="s">
        <v>1875</v>
      </c>
      <c r="B1306" s="13" t="s">
        <v>1856</v>
      </c>
      <c r="C1306" s="14">
        <v>1</v>
      </c>
      <c r="D1306" s="40"/>
    </row>
    <row r="1307" spans="1:4" s="1" customFormat="1" x14ac:dyDescent="0.25">
      <c r="A1307" s="9" t="s">
        <v>1876</v>
      </c>
      <c r="B1307" s="13" t="s">
        <v>1856</v>
      </c>
      <c r="C1307" s="14">
        <v>1</v>
      </c>
      <c r="D1307" s="40"/>
    </row>
    <row r="1308" spans="1:4" s="1" customFormat="1" x14ac:dyDescent="0.25">
      <c r="A1308" s="9" t="s">
        <v>1877</v>
      </c>
      <c r="B1308" s="13" t="s">
        <v>1857</v>
      </c>
      <c r="C1308" s="14">
        <v>6000</v>
      </c>
      <c r="D1308" s="40"/>
    </row>
    <row r="1309" spans="1:4" s="1" customFormat="1" x14ac:dyDescent="0.25">
      <c r="A1309" s="9" t="s">
        <v>1878</v>
      </c>
      <c r="B1309" s="13" t="s">
        <v>1857</v>
      </c>
      <c r="C1309" s="14">
        <v>6000.01</v>
      </c>
      <c r="D1309" s="40"/>
    </row>
    <row r="1310" spans="1:4" s="1" customFormat="1" x14ac:dyDescent="0.25">
      <c r="A1310" s="9" t="s">
        <v>1879</v>
      </c>
      <c r="B1310" s="13" t="s">
        <v>1858</v>
      </c>
      <c r="C1310" s="14">
        <v>9299.99</v>
      </c>
      <c r="D1310" s="40"/>
    </row>
    <row r="1311" spans="1:4" s="1" customFormat="1" x14ac:dyDescent="0.25">
      <c r="A1311" s="9" t="s">
        <v>1880</v>
      </c>
      <c r="B1311" s="13" t="s">
        <v>1859</v>
      </c>
      <c r="C1311" s="14">
        <v>12000</v>
      </c>
      <c r="D1311" s="40"/>
    </row>
    <row r="1312" spans="1:4" s="1" customFormat="1" x14ac:dyDescent="0.25">
      <c r="A1312" s="9" t="s">
        <v>1881</v>
      </c>
      <c r="B1312" s="13" t="s">
        <v>1860</v>
      </c>
      <c r="C1312" s="14">
        <v>12000</v>
      </c>
      <c r="D1312" s="40"/>
    </row>
    <row r="1313" spans="1:4" s="1" customFormat="1" x14ac:dyDescent="0.25">
      <c r="A1313" s="9" t="s">
        <v>1882</v>
      </c>
      <c r="B1313" s="13" t="s">
        <v>1860</v>
      </c>
      <c r="C1313" s="14">
        <v>12000</v>
      </c>
      <c r="D1313" s="40"/>
    </row>
    <row r="1314" spans="1:4" s="1" customFormat="1" x14ac:dyDescent="0.25">
      <c r="A1314" s="9" t="s">
        <v>1883</v>
      </c>
      <c r="B1314" s="13" t="s">
        <v>1861</v>
      </c>
      <c r="C1314" s="14">
        <v>5800</v>
      </c>
      <c r="D1314" s="40"/>
    </row>
    <row r="1315" spans="1:4" s="1" customFormat="1" x14ac:dyDescent="0.25">
      <c r="A1315" s="9" t="s">
        <v>1884</v>
      </c>
      <c r="B1315" s="13" t="s">
        <v>1861</v>
      </c>
      <c r="C1315" s="14">
        <v>5800</v>
      </c>
      <c r="D1315" s="40"/>
    </row>
    <row r="1316" spans="1:4" s="1" customFormat="1" x14ac:dyDescent="0.25">
      <c r="A1316" s="9" t="s">
        <v>1885</v>
      </c>
      <c r="B1316" s="13" t="s">
        <v>1861</v>
      </c>
      <c r="C1316" s="14">
        <v>5800</v>
      </c>
      <c r="D1316" s="40"/>
    </row>
    <row r="1317" spans="1:4" s="1" customFormat="1" x14ac:dyDescent="0.25">
      <c r="A1317" s="9" t="s">
        <v>1886</v>
      </c>
      <c r="B1317" s="13" t="s">
        <v>1862</v>
      </c>
      <c r="C1317" s="14">
        <v>1</v>
      </c>
      <c r="D1317" s="40"/>
    </row>
    <row r="1318" spans="1:4" s="1" customFormat="1" x14ac:dyDescent="0.25">
      <c r="A1318" s="9" t="s">
        <v>1887</v>
      </c>
      <c r="B1318" s="13" t="s">
        <v>1989</v>
      </c>
      <c r="C1318" s="14">
        <v>18560</v>
      </c>
      <c r="D1318" s="40"/>
    </row>
    <row r="1319" spans="1:4" s="1" customFormat="1" x14ac:dyDescent="0.25">
      <c r="A1319" s="9" t="s">
        <v>1888</v>
      </c>
      <c r="B1319" s="13" t="s">
        <v>1853</v>
      </c>
      <c r="C1319" s="14">
        <v>1</v>
      </c>
      <c r="D1319" s="40"/>
    </row>
    <row r="1320" spans="1:4" s="1" customFormat="1" x14ac:dyDescent="0.25">
      <c r="A1320" s="9" t="s">
        <v>1889</v>
      </c>
      <c r="B1320" s="13" t="s">
        <v>1855</v>
      </c>
      <c r="C1320" s="14">
        <v>1</v>
      </c>
      <c r="D1320" s="40"/>
    </row>
    <row r="1321" spans="1:4" s="1" customFormat="1" x14ac:dyDescent="0.25">
      <c r="A1321" s="9" t="s">
        <v>1890</v>
      </c>
      <c r="B1321" s="13" t="s">
        <v>1855</v>
      </c>
      <c r="C1321" s="14">
        <v>1</v>
      </c>
      <c r="D1321" s="40"/>
    </row>
    <row r="1322" spans="1:4" s="1" customFormat="1" x14ac:dyDescent="0.25">
      <c r="A1322" s="9" t="s">
        <v>1891</v>
      </c>
      <c r="B1322" s="13" t="s">
        <v>1856</v>
      </c>
      <c r="C1322" s="14">
        <v>1</v>
      </c>
      <c r="D1322" s="40"/>
    </row>
    <row r="1323" spans="1:4" s="1" customFormat="1" x14ac:dyDescent="0.25">
      <c r="A1323" s="9" t="s">
        <v>1892</v>
      </c>
      <c r="B1323" s="13" t="s">
        <v>1863</v>
      </c>
      <c r="C1323" s="14">
        <v>1</v>
      </c>
      <c r="D1323" s="40"/>
    </row>
    <row r="1324" spans="1:4" s="1" customFormat="1" x14ac:dyDescent="0.25">
      <c r="A1324" s="9" t="s">
        <v>1893</v>
      </c>
      <c r="B1324" s="13" t="s">
        <v>1864</v>
      </c>
      <c r="C1324" s="14">
        <v>1</v>
      </c>
      <c r="D1324" s="40"/>
    </row>
    <row r="1325" spans="1:4" s="1" customFormat="1" x14ac:dyDescent="0.25">
      <c r="A1325" s="9" t="s">
        <v>1990</v>
      </c>
      <c r="B1325" s="13" t="s">
        <v>1989</v>
      </c>
      <c r="C1325" s="14">
        <v>18560</v>
      </c>
      <c r="D1325" s="40"/>
    </row>
    <row r="1326" spans="1:4" s="1" customFormat="1" x14ac:dyDescent="0.25">
      <c r="A1326" s="31"/>
      <c r="B1326" s="31" t="s">
        <v>1894</v>
      </c>
      <c r="C1326" s="33">
        <f>+C1327</f>
        <v>8</v>
      </c>
      <c r="D1326" s="40"/>
    </row>
    <row r="1327" spans="1:4" s="1" customFormat="1" x14ac:dyDescent="0.25">
      <c r="A1327" s="34"/>
      <c r="B1327" s="34" t="s">
        <v>5</v>
      </c>
      <c r="C1327" s="35">
        <f>+C1328</f>
        <v>8</v>
      </c>
      <c r="D1327" s="40"/>
    </row>
    <row r="1328" spans="1:4" s="1" customFormat="1" x14ac:dyDescent="0.25">
      <c r="A1328" s="7"/>
      <c r="B1328" s="7" t="s">
        <v>1563</v>
      </c>
      <c r="C1328" s="8">
        <f>+SUM(C1329:C1336)</f>
        <v>8</v>
      </c>
      <c r="D1328" s="40"/>
    </row>
    <row r="1329" spans="1:4" s="1" customFormat="1" x14ac:dyDescent="0.25">
      <c r="A1329" s="9" t="s">
        <v>1901</v>
      </c>
      <c r="B1329" s="13" t="s">
        <v>1895</v>
      </c>
      <c r="C1329" s="14">
        <v>1</v>
      </c>
      <c r="D1329" s="40"/>
    </row>
    <row r="1330" spans="1:4" s="1" customFormat="1" x14ac:dyDescent="0.25">
      <c r="A1330" s="9" t="s">
        <v>1902</v>
      </c>
      <c r="B1330" s="13" t="s">
        <v>1896</v>
      </c>
      <c r="C1330" s="14">
        <v>1</v>
      </c>
      <c r="D1330" s="40"/>
    </row>
    <row r="1331" spans="1:4" s="1" customFormat="1" x14ac:dyDescent="0.25">
      <c r="A1331" s="9" t="s">
        <v>1903</v>
      </c>
      <c r="B1331" s="13" t="s">
        <v>1895</v>
      </c>
      <c r="C1331" s="14">
        <v>1</v>
      </c>
      <c r="D1331" s="40"/>
    </row>
    <row r="1332" spans="1:4" s="1" customFormat="1" x14ac:dyDescent="0.25">
      <c r="A1332" s="9" t="s">
        <v>1904</v>
      </c>
      <c r="B1332" s="13" t="s">
        <v>1897</v>
      </c>
      <c r="C1332" s="14">
        <v>1</v>
      </c>
      <c r="D1332" s="40"/>
    </row>
    <row r="1333" spans="1:4" s="1" customFormat="1" x14ac:dyDescent="0.25">
      <c r="A1333" s="9" t="s">
        <v>1905</v>
      </c>
      <c r="B1333" s="13" t="s">
        <v>1898</v>
      </c>
      <c r="C1333" s="14">
        <v>1</v>
      </c>
      <c r="D1333" s="40"/>
    </row>
    <row r="1334" spans="1:4" s="1" customFormat="1" x14ac:dyDescent="0.25">
      <c r="A1334" s="9" t="s">
        <v>1906</v>
      </c>
      <c r="B1334" s="13" t="s">
        <v>1898</v>
      </c>
      <c r="C1334" s="14">
        <v>1</v>
      </c>
      <c r="D1334" s="40"/>
    </row>
    <row r="1335" spans="1:4" s="1" customFormat="1" x14ac:dyDescent="0.25">
      <c r="A1335" s="9" t="s">
        <v>1907</v>
      </c>
      <c r="B1335" s="13" t="s">
        <v>1899</v>
      </c>
      <c r="C1335" s="14">
        <v>1</v>
      </c>
      <c r="D1335" s="40"/>
    </row>
    <row r="1336" spans="1:4" s="1" customFormat="1" x14ac:dyDescent="0.25">
      <c r="A1336" s="9" t="s">
        <v>1908</v>
      </c>
      <c r="B1336" s="13" t="s">
        <v>1900</v>
      </c>
      <c r="C1336" s="14">
        <v>1</v>
      </c>
      <c r="D1336" s="40"/>
    </row>
    <row r="1337" spans="1:4" s="1" customFormat="1" x14ac:dyDescent="0.25">
      <c r="A1337" s="31"/>
      <c r="B1337" s="31" t="s">
        <v>28</v>
      </c>
      <c r="C1337" s="33">
        <f>C1338</f>
        <v>79187.459999999992</v>
      </c>
      <c r="D1337" s="40"/>
    </row>
    <row r="1338" spans="1:4" s="1" customFormat="1" x14ac:dyDescent="0.25">
      <c r="A1338" s="34"/>
      <c r="B1338" s="34" t="s">
        <v>5</v>
      </c>
      <c r="C1338" s="35">
        <f>+C1339+C1345</f>
        <v>79187.459999999992</v>
      </c>
      <c r="D1338" s="40"/>
    </row>
    <row r="1339" spans="1:4" s="1" customFormat="1" x14ac:dyDescent="0.25">
      <c r="A1339" s="7"/>
      <c r="B1339" s="7" t="s">
        <v>10</v>
      </c>
      <c r="C1339" s="8">
        <f>+SUM(C1340:C1344)</f>
        <v>41480.44</v>
      </c>
      <c r="D1339" s="40"/>
    </row>
    <row r="1340" spans="1:4" s="1" customFormat="1" x14ac:dyDescent="0.25">
      <c r="A1340" s="9" t="s">
        <v>66</v>
      </c>
      <c r="B1340" s="13" t="s">
        <v>29</v>
      </c>
      <c r="C1340" s="14">
        <v>8033</v>
      </c>
      <c r="D1340" s="40"/>
    </row>
    <row r="1341" spans="1:4" s="1" customFormat="1" x14ac:dyDescent="0.25">
      <c r="A1341" s="9" t="s">
        <v>67</v>
      </c>
      <c r="B1341" s="13" t="s">
        <v>29</v>
      </c>
      <c r="C1341" s="14">
        <v>8033</v>
      </c>
      <c r="D1341" s="40"/>
    </row>
    <row r="1342" spans="1:4" s="1" customFormat="1" x14ac:dyDescent="0.25">
      <c r="A1342" s="9" t="s">
        <v>15</v>
      </c>
      <c r="B1342" s="13" t="s">
        <v>29</v>
      </c>
      <c r="C1342" s="14">
        <v>8033</v>
      </c>
      <c r="D1342" s="40"/>
    </row>
    <row r="1343" spans="1:4" s="1" customFormat="1" x14ac:dyDescent="0.25">
      <c r="A1343" s="9" t="s">
        <v>16</v>
      </c>
      <c r="B1343" s="13" t="s">
        <v>29</v>
      </c>
      <c r="C1343" s="14">
        <v>8033</v>
      </c>
      <c r="D1343" s="40"/>
    </row>
    <row r="1344" spans="1:4" s="1" customFormat="1" x14ac:dyDescent="0.25">
      <c r="A1344" s="9" t="s">
        <v>17</v>
      </c>
      <c r="B1344" s="13" t="s">
        <v>30</v>
      </c>
      <c r="C1344" s="14">
        <v>9348.44</v>
      </c>
      <c r="D1344" s="40"/>
    </row>
    <row r="1345" spans="1:4" s="1" customFormat="1" x14ac:dyDescent="0.25">
      <c r="A1345" s="7"/>
      <c r="B1345" s="7" t="s">
        <v>1563</v>
      </c>
      <c r="C1345" s="8">
        <f>+SUM(C1346:C1364)</f>
        <v>37707.019999999997</v>
      </c>
      <c r="D1345" s="40"/>
    </row>
    <row r="1346" spans="1:4" s="1" customFormat="1" x14ac:dyDescent="0.25">
      <c r="A1346" s="9" t="s">
        <v>1922</v>
      </c>
      <c r="B1346" s="13" t="s">
        <v>1909</v>
      </c>
      <c r="C1346" s="14">
        <v>1</v>
      </c>
      <c r="D1346" s="40"/>
    </row>
    <row r="1347" spans="1:4" s="1" customFormat="1" x14ac:dyDescent="0.25">
      <c r="A1347" s="9" t="s">
        <v>1923</v>
      </c>
      <c r="B1347" s="13" t="s">
        <v>1910</v>
      </c>
      <c r="C1347" s="14">
        <v>1</v>
      </c>
      <c r="D1347" s="40"/>
    </row>
    <row r="1348" spans="1:4" s="1" customFormat="1" x14ac:dyDescent="0.25">
      <c r="A1348" s="9" t="s">
        <v>1924</v>
      </c>
      <c r="B1348" s="13" t="s">
        <v>1911</v>
      </c>
      <c r="C1348" s="14">
        <v>1</v>
      </c>
      <c r="D1348" s="40"/>
    </row>
    <row r="1349" spans="1:4" s="1" customFormat="1" x14ac:dyDescent="0.25">
      <c r="A1349" s="9" t="s">
        <v>1925</v>
      </c>
      <c r="B1349" s="13" t="s">
        <v>1912</v>
      </c>
      <c r="C1349" s="14">
        <v>1</v>
      </c>
      <c r="D1349" s="40"/>
    </row>
    <row r="1350" spans="1:4" s="1" customFormat="1" x14ac:dyDescent="0.25">
      <c r="A1350" s="9" t="s">
        <v>1926</v>
      </c>
      <c r="B1350" s="13" t="s">
        <v>1913</v>
      </c>
      <c r="C1350" s="14">
        <v>1</v>
      </c>
      <c r="D1350" s="40"/>
    </row>
    <row r="1351" spans="1:4" s="1" customFormat="1" x14ac:dyDescent="0.25">
      <c r="A1351" s="9" t="s">
        <v>1927</v>
      </c>
      <c r="B1351" s="13" t="s">
        <v>1914</v>
      </c>
      <c r="C1351" s="14">
        <v>1</v>
      </c>
      <c r="D1351" s="40"/>
    </row>
    <row r="1352" spans="1:4" s="1" customFormat="1" x14ac:dyDescent="0.25">
      <c r="A1352" s="9" t="s">
        <v>1928</v>
      </c>
      <c r="B1352" s="13" t="s">
        <v>1915</v>
      </c>
      <c r="C1352" s="14">
        <v>1</v>
      </c>
      <c r="D1352" s="40"/>
    </row>
    <row r="1353" spans="1:4" s="1" customFormat="1" x14ac:dyDescent="0.25">
      <c r="A1353" s="9" t="s">
        <v>1929</v>
      </c>
      <c r="B1353" s="13" t="s">
        <v>1916</v>
      </c>
      <c r="C1353" s="14">
        <v>1</v>
      </c>
      <c r="D1353" s="40"/>
    </row>
    <row r="1354" spans="1:4" s="1" customFormat="1" x14ac:dyDescent="0.25">
      <c r="A1354" s="9" t="s">
        <v>1930</v>
      </c>
      <c r="B1354" s="13" t="s">
        <v>1917</v>
      </c>
      <c r="C1354" s="14">
        <v>1</v>
      </c>
      <c r="D1354" s="40"/>
    </row>
    <row r="1355" spans="1:4" s="1" customFormat="1" x14ac:dyDescent="0.25">
      <c r="A1355" s="9" t="s">
        <v>1931</v>
      </c>
      <c r="B1355" s="13" t="s">
        <v>1918</v>
      </c>
      <c r="C1355" s="14">
        <v>1</v>
      </c>
      <c r="D1355" s="40"/>
    </row>
    <row r="1356" spans="1:4" s="1" customFormat="1" x14ac:dyDescent="0.25">
      <c r="A1356" s="9" t="s">
        <v>1932</v>
      </c>
      <c r="B1356" s="13" t="s">
        <v>1918</v>
      </c>
      <c r="C1356" s="14">
        <v>1</v>
      </c>
      <c r="D1356" s="40"/>
    </row>
    <row r="1357" spans="1:4" s="1" customFormat="1" x14ac:dyDescent="0.25">
      <c r="A1357" s="9" t="s">
        <v>1933</v>
      </c>
      <c r="B1357" s="13" t="s">
        <v>1919</v>
      </c>
      <c r="C1357" s="14">
        <v>1</v>
      </c>
      <c r="D1357" s="40"/>
    </row>
    <row r="1358" spans="1:4" s="1" customFormat="1" x14ac:dyDescent="0.25">
      <c r="A1358" s="9" t="s">
        <v>1934</v>
      </c>
      <c r="B1358" s="13" t="s">
        <v>1920</v>
      </c>
      <c r="C1358" s="14">
        <v>5399.99</v>
      </c>
      <c r="D1358" s="40"/>
    </row>
    <row r="1359" spans="1:4" s="1" customFormat="1" x14ac:dyDescent="0.25">
      <c r="A1359" s="9" t="s">
        <v>1935</v>
      </c>
      <c r="B1359" s="13" t="s">
        <v>1920</v>
      </c>
      <c r="C1359" s="14">
        <v>5399.99</v>
      </c>
      <c r="D1359" s="40"/>
    </row>
    <row r="1360" spans="1:4" s="1" customFormat="1" x14ac:dyDescent="0.25">
      <c r="A1360" s="9" t="s">
        <v>1936</v>
      </c>
      <c r="B1360" s="13" t="s">
        <v>1920</v>
      </c>
      <c r="C1360" s="14">
        <v>5399.99</v>
      </c>
      <c r="D1360" s="40"/>
    </row>
    <row r="1361" spans="1:4" s="1" customFormat="1" x14ac:dyDescent="0.25">
      <c r="A1361" s="9" t="s">
        <v>1937</v>
      </c>
      <c r="B1361" s="13" t="s">
        <v>1920</v>
      </c>
      <c r="C1361" s="14">
        <v>5399.99</v>
      </c>
      <c r="D1361" s="40"/>
    </row>
    <row r="1362" spans="1:4" s="1" customFormat="1" x14ac:dyDescent="0.25">
      <c r="A1362" s="9" t="s">
        <v>1938</v>
      </c>
      <c r="B1362" s="13" t="s">
        <v>1920</v>
      </c>
      <c r="C1362" s="14">
        <v>5399.99</v>
      </c>
      <c r="D1362" s="40"/>
    </row>
    <row r="1363" spans="1:4" s="1" customFormat="1" x14ac:dyDescent="0.25">
      <c r="A1363" s="9" t="s">
        <v>1939</v>
      </c>
      <c r="B1363" s="13" t="s">
        <v>1920</v>
      </c>
      <c r="C1363" s="14">
        <v>5400.06</v>
      </c>
      <c r="D1363" s="40"/>
    </row>
    <row r="1364" spans="1:4" s="1" customFormat="1" x14ac:dyDescent="0.25">
      <c r="A1364" s="9" t="s">
        <v>1940</v>
      </c>
      <c r="B1364" s="13" t="s">
        <v>1921</v>
      </c>
      <c r="C1364" s="14">
        <v>5295.01</v>
      </c>
      <c r="D1364" s="40"/>
    </row>
    <row r="1365" spans="1:4" s="1" customFormat="1" x14ac:dyDescent="0.25">
      <c r="A1365" s="31"/>
      <c r="B1365" s="31" t="s">
        <v>1941</v>
      </c>
      <c r="C1365" s="33">
        <f>+C1366</f>
        <v>33</v>
      </c>
      <c r="D1365" s="40"/>
    </row>
    <row r="1366" spans="1:4" s="1" customFormat="1" x14ac:dyDescent="0.25">
      <c r="A1366" s="34"/>
      <c r="B1366" s="34" t="s">
        <v>5</v>
      </c>
      <c r="C1366" s="35">
        <f>+C1367</f>
        <v>33</v>
      </c>
      <c r="D1366" s="40"/>
    </row>
    <row r="1367" spans="1:4" s="1" customFormat="1" x14ac:dyDescent="0.25">
      <c r="A1367" s="7"/>
      <c r="B1367" s="7" t="s">
        <v>1563</v>
      </c>
      <c r="C1367" s="8">
        <f>+SUM(C1368:C1400)</f>
        <v>33</v>
      </c>
      <c r="D1367" s="40"/>
    </row>
    <row r="1368" spans="1:4" s="1" customFormat="1" x14ac:dyDescent="0.25">
      <c r="A1368" s="9" t="s">
        <v>1948</v>
      </c>
      <c r="B1368" s="13" t="s">
        <v>1942</v>
      </c>
      <c r="C1368" s="14">
        <v>1</v>
      </c>
      <c r="D1368" s="40"/>
    </row>
    <row r="1369" spans="1:4" s="1" customFormat="1" x14ac:dyDescent="0.25">
      <c r="A1369" s="9" t="s">
        <v>1949</v>
      </c>
      <c r="B1369" s="13" t="s">
        <v>1942</v>
      </c>
      <c r="C1369" s="14">
        <v>1</v>
      </c>
      <c r="D1369" s="40"/>
    </row>
    <row r="1370" spans="1:4" s="1" customFormat="1" x14ac:dyDescent="0.25">
      <c r="A1370" s="9" t="s">
        <v>1950</v>
      </c>
      <c r="B1370" s="13" t="s">
        <v>1942</v>
      </c>
      <c r="C1370" s="14">
        <v>1</v>
      </c>
      <c r="D1370" s="40"/>
    </row>
    <row r="1371" spans="1:4" s="1" customFormat="1" x14ac:dyDescent="0.25">
      <c r="A1371" s="9" t="s">
        <v>1951</v>
      </c>
      <c r="B1371" s="13" t="s">
        <v>1942</v>
      </c>
      <c r="C1371" s="14">
        <v>1</v>
      </c>
      <c r="D1371" s="40"/>
    </row>
    <row r="1372" spans="1:4" s="1" customFormat="1" x14ac:dyDescent="0.25">
      <c r="A1372" s="9" t="s">
        <v>1952</v>
      </c>
      <c r="B1372" s="13" t="s">
        <v>1942</v>
      </c>
      <c r="C1372" s="14">
        <v>1</v>
      </c>
      <c r="D1372" s="40"/>
    </row>
    <row r="1373" spans="1:4" s="1" customFormat="1" x14ac:dyDescent="0.25">
      <c r="A1373" s="9" t="s">
        <v>1953</v>
      </c>
      <c r="B1373" s="13" t="s">
        <v>1942</v>
      </c>
      <c r="C1373" s="14">
        <v>1</v>
      </c>
      <c r="D1373" s="40"/>
    </row>
    <row r="1374" spans="1:4" s="1" customFormat="1" x14ac:dyDescent="0.25">
      <c r="A1374" s="9" t="s">
        <v>1954</v>
      </c>
      <c r="B1374" s="13" t="s">
        <v>1942</v>
      </c>
      <c r="C1374" s="14">
        <v>1</v>
      </c>
      <c r="D1374" s="40"/>
    </row>
    <row r="1375" spans="1:4" s="1" customFormat="1" x14ac:dyDescent="0.25">
      <c r="A1375" s="9" t="s">
        <v>1955</v>
      </c>
      <c r="B1375" s="13" t="s">
        <v>1942</v>
      </c>
      <c r="C1375" s="14">
        <v>1</v>
      </c>
      <c r="D1375" s="40"/>
    </row>
    <row r="1376" spans="1:4" s="1" customFormat="1" x14ac:dyDescent="0.25">
      <c r="A1376" s="9" t="s">
        <v>1956</v>
      </c>
      <c r="B1376" s="13" t="s">
        <v>1942</v>
      </c>
      <c r="C1376" s="14">
        <v>1</v>
      </c>
      <c r="D1376" s="40"/>
    </row>
    <row r="1377" spans="1:4" s="1" customFormat="1" x14ac:dyDescent="0.25">
      <c r="A1377" s="9" t="s">
        <v>1957</v>
      </c>
      <c r="B1377" s="13" t="s">
        <v>1942</v>
      </c>
      <c r="C1377" s="14">
        <v>1</v>
      </c>
      <c r="D1377" s="40"/>
    </row>
    <row r="1378" spans="1:4" s="1" customFormat="1" x14ac:dyDescent="0.25">
      <c r="A1378" s="9" t="s">
        <v>1958</v>
      </c>
      <c r="B1378" s="13" t="s">
        <v>1942</v>
      </c>
      <c r="C1378" s="14">
        <v>1</v>
      </c>
      <c r="D1378" s="40"/>
    </row>
    <row r="1379" spans="1:4" s="1" customFormat="1" x14ac:dyDescent="0.25">
      <c r="A1379" s="9" t="s">
        <v>1959</v>
      </c>
      <c r="B1379" s="13" t="s">
        <v>1942</v>
      </c>
      <c r="C1379" s="14">
        <v>1</v>
      </c>
      <c r="D1379" s="40"/>
    </row>
    <row r="1380" spans="1:4" s="1" customFormat="1" x14ac:dyDescent="0.25">
      <c r="A1380" s="9" t="s">
        <v>1960</v>
      </c>
      <c r="B1380" s="13" t="s">
        <v>1942</v>
      </c>
      <c r="C1380" s="14">
        <v>1</v>
      </c>
      <c r="D1380" s="40"/>
    </row>
    <row r="1381" spans="1:4" s="1" customFormat="1" x14ac:dyDescent="0.25">
      <c r="A1381" s="9" t="s">
        <v>1961</v>
      </c>
      <c r="B1381" s="13" t="s">
        <v>1942</v>
      </c>
      <c r="C1381" s="14">
        <v>1</v>
      </c>
      <c r="D1381" s="40"/>
    </row>
    <row r="1382" spans="1:4" s="1" customFormat="1" x14ac:dyDescent="0.25">
      <c r="A1382" s="9" t="s">
        <v>1962</v>
      </c>
      <c r="B1382" s="13" t="s">
        <v>1942</v>
      </c>
      <c r="C1382" s="14">
        <v>1</v>
      </c>
      <c r="D1382" s="40"/>
    </row>
    <row r="1383" spans="1:4" s="1" customFormat="1" x14ac:dyDescent="0.25">
      <c r="A1383" s="9" t="s">
        <v>1963</v>
      </c>
      <c r="B1383" s="13" t="s">
        <v>1942</v>
      </c>
      <c r="C1383" s="14">
        <v>1</v>
      </c>
      <c r="D1383" s="40"/>
    </row>
    <row r="1384" spans="1:4" s="1" customFormat="1" x14ac:dyDescent="0.25">
      <c r="A1384" s="9" t="s">
        <v>1964</v>
      </c>
      <c r="B1384" s="13" t="s">
        <v>1942</v>
      </c>
      <c r="C1384" s="14">
        <v>1</v>
      </c>
      <c r="D1384" s="40"/>
    </row>
    <row r="1385" spans="1:4" s="1" customFormat="1" x14ac:dyDescent="0.25">
      <c r="A1385" s="9" t="s">
        <v>1965</v>
      </c>
      <c r="B1385" s="13" t="s">
        <v>1942</v>
      </c>
      <c r="C1385" s="14">
        <v>1</v>
      </c>
      <c r="D1385" s="40"/>
    </row>
    <row r="1386" spans="1:4" s="1" customFormat="1" x14ac:dyDescent="0.25">
      <c r="A1386" s="9" t="s">
        <v>1966</v>
      </c>
      <c r="B1386" s="13" t="s">
        <v>1942</v>
      </c>
      <c r="C1386" s="14">
        <v>1</v>
      </c>
      <c r="D1386" s="40"/>
    </row>
    <row r="1387" spans="1:4" s="1" customFormat="1" x14ac:dyDescent="0.25">
      <c r="A1387" s="9" t="s">
        <v>1967</v>
      </c>
      <c r="B1387" s="13" t="s">
        <v>1942</v>
      </c>
      <c r="C1387" s="14">
        <v>1</v>
      </c>
      <c r="D1387" s="40"/>
    </row>
    <row r="1388" spans="1:4" s="1" customFormat="1" x14ac:dyDescent="0.25">
      <c r="A1388" s="9" t="s">
        <v>1968</v>
      </c>
      <c r="B1388" s="13" t="s">
        <v>1942</v>
      </c>
      <c r="C1388" s="14">
        <v>1</v>
      </c>
      <c r="D1388" s="40"/>
    </row>
    <row r="1389" spans="1:4" s="1" customFormat="1" x14ac:dyDescent="0.25">
      <c r="A1389" s="9" t="s">
        <v>1969</v>
      </c>
      <c r="B1389" s="13" t="s">
        <v>1942</v>
      </c>
      <c r="C1389" s="14">
        <v>1</v>
      </c>
      <c r="D1389" s="40"/>
    </row>
    <row r="1390" spans="1:4" s="1" customFormat="1" x14ac:dyDescent="0.25">
      <c r="A1390" s="9" t="s">
        <v>1970</v>
      </c>
      <c r="B1390" s="13" t="s">
        <v>1942</v>
      </c>
      <c r="C1390" s="14">
        <v>1</v>
      </c>
      <c r="D1390" s="40"/>
    </row>
    <row r="1391" spans="1:4" s="1" customFormat="1" x14ac:dyDescent="0.25">
      <c r="A1391" s="9" t="s">
        <v>1971</v>
      </c>
      <c r="B1391" s="13" t="s">
        <v>1942</v>
      </c>
      <c r="C1391" s="14">
        <v>1</v>
      </c>
      <c r="D1391" s="40"/>
    </row>
    <row r="1392" spans="1:4" s="1" customFormat="1" x14ac:dyDescent="0.25">
      <c r="A1392" s="9" t="s">
        <v>1972</v>
      </c>
      <c r="B1392" s="13" t="s">
        <v>1942</v>
      </c>
      <c r="C1392" s="14">
        <v>1</v>
      </c>
      <c r="D1392" s="40"/>
    </row>
    <row r="1393" spans="1:6" s="1" customFormat="1" x14ac:dyDescent="0.25">
      <c r="A1393" s="9" t="s">
        <v>1973</v>
      </c>
      <c r="B1393" s="13" t="s">
        <v>1942</v>
      </c>
      <c r="C1393" s="14">
        <v>1</v>
      </c>
      <c r="D1393" s="40"/>
    </row>
    <row r="1394" spans="1:6" s="1" customFormat="1" x14ac:dyDescent="0.25">
      <c r="A1394" s="9" t="s">
        <v>1974</v>
      </c>
      <c r="B1394" s="13" t="s">
        <v>1942</v>
      </c>
      <c r="C1394" s="14">
        <v>1</v>
      </c>
      <c r="D1394" s="40"/>
    </row>
    <row r="1395" spans="1:6" s="1" customFormat="1" x14ac:dyDescent="0.25">
      <c r="A1395" s="9" t="s">
        <v>1975</v>
      </c>
      <c r="B1395" s="13" t="s">
        <v>1942</v>
      </c>
      <c r="C1395" s="14">
        <v>1</v>
      </c>
      <c r="D1395" s="40"/>
    </row>
    <row r="1396" spans="1:6" s="1" customFormat="1" x14ac:dyDescent="0.25">
      <c r="A1396" s="9" t="s">
        <v>1976</v>
      </c>
      <c r="B1396" s="13" t="s">
        <v>1943</v>
      </c>
      <c r="C1396" s="14">
        <v>1</v>
      </c>
      <c r="D1396" s="40"/>
    </row>
    <row r="1397" spans="1:6" s="1" customFormat="1" x14ac:dyDescent="0.25">
      <c r="A1397" s="9" t="s">
        <v>1977</v>
      </c>
      <c r="B1397" s="13" t="s">
        <v>1944</v>
      </c>
      <c r="C1397" s="14">
        <v>1</v>
      </c>
      <c r="D1397" s="40"/>
    </row>
    <row r="1398" spans="1:6" s="1" customFormat="1" x14ac:dyDescent="0.25">
      <c r="A1398" s="9" t="s">
        <v>1978</v>
      </c>
      <c r="B1398" s="13" t="s">
        <v>1945</v>
      </c>
      <c r="C1398" s="14">
        <v>1</v>
      </c>
      <c r="D1398" s="40"/>
    </row>
    <row r="1399" spans="1:6" s="1" customFormat="1" x14ac:dyDescent="0.25">
      <c r="A1399" s="9" t="s">
        <v>1979</v>
      </c>
      <c r="B1399" s="13" t="s">
        <v>1946</v>
      </c>
      <c r="C1399" s="14">
        <v>1</v>
      </c>
      <c r="D1399" s="40"/>
    </row>
    <row r="1400" spans="1:6" s="1" customFormat="1" x14ac:dyDescent="0.25">
      <c r="A1400" s="9" t="s">
        <v>1980</v>
      </c>
      <c r="B1400" s="13" t="s">
        <v>1947</v>
      </c>
      <c r="C1400" s="14">
        <v>1</v>
      </c>
      <c r="D1400" s="40"/>
    </row>
    <row r="1401" spans="1:6" s="18" customFormat="1" ht="18.75" customHeight="1" x14ac:dyDescent="0.25">
      <c r="A1401" s="29"/>
      <c r="B1401" s="29" t="s">
        <v>18</v>
      </c>
      <c r="C1401" s="30">
        <f>C1402</f>
        <v>95000</v>
      </c>
      <c r="D1401" s="40"/>
      <c r="E1401" s="17"/>
      <c r="F1401" s="17"/>
    </row>
    <row r="1402" spans="1:6" ht="15.75" customHeight="1" x14ac:dyDescent="0.25">
      <c r="A1402" s="31"/>
      <c r="B1402" s="32" t="s">
        <v>19</v>
      </c>
      <c r="C1402" s="33">
        <f>C1403</f>
        <v>95000</v>
      </c>
    </row>
    <row r="1403" spans="1:6" x14ac:dyDescent="0.25">
      <c r="A1403" s="31"/>
      <c r="B1403" s="31" t="s">
        <v>19</v>
      </c>
      <c r="C1403" s="33">
        <f>C1404+C1407+C1410</f>
        <v>95000</v>
      </c>
    </row>
    <row r="1404" spans="1:6" x14ac:dyDescent="0.25">
      <c r="A1404" s="36"/>
      <c r="B1404" s="36" t="s">
        <v>5</v>
      </c>
      <c r="C1404" s="37">
        <f>+C1405</f>
        <v>95000</v>
      </c>
    </row>
    <row r="1405" spans="1:6" x14ac:dyDescent="0.25">
      <c r="A1405" s="19"/>
      <c r="B1405" s="19" t="s">
        <v>1563</v>
      </c>
      <c r="C1405" s="20">
        <f>C1406</f>
        <v>95000</v>
      </c>
    </row>
    <row r="1406" spans="1:6" x14ac:dyDescent="0.25">
      <c r="A1406" s="15" t="s">
        <v>1981</v>
      </c>
      <c r="B1406" s="15" t="s">
        <v>1982</v>
      </c>
      <c r="C1406" s="14">
        <v>95000</v>
      </c>
    </row>
    <row r="1407" spans="1:6" x14ac:dyDescent="0.25">
      <c r="A1407" s="36"/>
      <c r="B1407" s="34" t="s">
        <v>9</v>
      </c>
      <c r="C1407" s="37">
        <f>C1408</f>
        <v>0</v>
      </c>
    </row>
    <row r="1408" spans="1:6" x14ac:dyDescent="0.25">
      <c r="A1408" s="19"/>
      <c r="B1408" s="19" t="s">
        <v>10</v>
      </c>
      <c r="C1408" s="20">
        <f>SUM(C1409:C1409)</f>
        <v>0</v>
      </c>
    </row>
    <row r="1409" spans="1:4" x14ac:dyDescent="0.25">
      <c r="A1409" s="15"/>
      <c r="B1409" s="15"/>
      <c r="C1409" s="14"/>
    </row>
    <row r="1410" spans="1:4" x14ac:dyDescent="0.25">
      <c r="A1410" s="36"/>
      <c r="B1410" s="36" t="s">
        <v>6</v>
      </c>
      <c r="C1410" s="37">
        <f>C1411</f>
        <v>0</v>
      </c>
    </row>
    <row r="1411" spans="1:4" x14ac:dyDescent="0.25">
      <c r="A1411" s="19"/>
      <c r="B1411" s="19" t="s">
        <v>10</v>
      </c>
      <c r="C1411" s="20">
        <f>SUM(C1412:C1412)</f>
        <v>0</v>
      </c>
    </row>
    <row r="1412" spans="1:4" x14ac:dyDescent="0.25">
      <c r="A1412" s="15"/>
      <c r="B1412" s="15"/>
      <c r="C1412" s="14"/>
    </row>
    <row r="1413" spans="1:4" ht="31.5" customHeight="1" x14ac:dyDescent="0.25">
      <c r="A1413" s="49"/>
      <c r="B1413" s="41" t="s">
        <v>20</v>
      </c>
      <c r="C1413" s="47">
        <f>C7+C1401</f>
        <v>18228183.130000003</v>
      </c>
    </row>
    <row r="1414" spans="1:4" x14ac:dyDescent="0.25">
      <c r="B1414" s="21"/>
      <c r="C1414" s="22"/>
    </row>
    <row r="1415" spans="1:4" x14ac:dyDescent="0.25">
      <c r="A1415" s="2" t="s">
        <v>1991</v>
      </c>
      <c r="B1415" s="21"/>
      <c r="C1415" s="23"/>
    </row>
    <row r="1416" spans="1:4" s="1" customFormat="1" ht="60.75" customHeight="1" x14ac:dyDescent="0.25">
      <c r="A1416" s="54" t="s">
        <v>1995</v>
      </c>
      <c r="B1416" s="55"/>
      <c r="C1416" s="56"/>
      <c r="D1416" s="40"/>
    </row>
    <row r="1417" spans="1:4" s="1" customFormat="1" x14ac:dyDescent="0.25">
      <c r="A1417" s="43"/>
      <c r="B1417" s="42" t="s">
        <v>1992</v>
      </c>
      <c r="C1417" s="44">
        <v>246058023.15000001</v>
      </c>
      <c r="D1417" s="40"/>
    </row>
    <row r="1418" spans="1:4" s="1" customFormat="1" x14ac:dyDescent="0.25">
      <c r="A1418" s="43" t="s">
        <v>1994</v>
      </c>
      <c r="B1418" s="42" t="s">
        <v>4</v>
      </c>
      <c r="C1418" s="44">
        <v>227829840.01999998</v>
      </c>
      <c r="D1418" s="40"/>
    </row>
    <row r="1419" spans="1:4" s="1" customFormat="1" x14ac:dyDescent="0.25">
      <c r="A1419" s="45"/>
      <c r="B1419" s="46" t="s">
        <v>1993</v>
      </c>
      <c r="C1419" s="48">
        <f>C1417-C1418</f>
        <v>18228183.130000025</v>
      </c>
      <c r="D1419" s="40"/>
    </row>
    <row r="1420" spans="1:4" s="1" customFormat="1" x14ac:dyDescent="0.25">
      <c r="A1420" s="2"/>
      <c r="B1420" s="2"/>
      <c r="C1420" s="24"/>
      <c r="D1420" s="40"/>
    </row>
    <row r="1421" spans="1:4" s="1" customFormat="1" x14ac:dyDescent="0.25">
      <c r="A1421" s="2"/>
      <c r="B1421" s="2"/>
      <c r="C1421" s="24"/>
      <c r="D1421" s="40"/>
    </row>
    <row r="1422" spans="1:4" s="1" customFormat="1" x14ac:dyDescent="0.25">
      <c r="A1422" s="2"/>
      <c r="B1422" s="2"/>
      <c r="C1422" s="24"/>
      <c r="D1422" s="40"/>
    </row>
    <row r="1423" spans="1:4" s="1" customFormat="1" x14ac:dyDescent="0.25">
      <c r="A1423" s="2"/>
      <c r="B1423" s="2"/>
      <c r="C1423" s="24"/>
      <c r="D1423" s="40"/>
    </row>
    <row r="1424" spans="1:4" s="1" customFormat="1" x14ac:dyDescent="0.25">
      <c r="A1424" s="2"/>
      <c r="B1424" s="2"/>
      <c r="C1424" s="24"/>
      <c r="D1424" s="40"/>
    </row>
  </sheetData>
  <mergeCells count="4">
    <mergeCell ref="A2:C2"/>
    <mergeCell ref="A3:C3"/>
    <mergeCell ref="A4:C4"/>
    <mergeCell ref="A1416:C1416"/>
  </mergeCells>
  <phoneticPr fontId="20" type="noConversion"/>
  <printOptions horizontalCentered="1"/>
  <pageMargins left="0.59055118110236227" right="0.23622047244094491" top="0.39370078740157483" bottom="0.98425196850393704" header="0.31496062992125984" footer="0.78740157480314965"/>
  <pageSetup scale="85" orientation="portrait" r:id="rId1"/>
  <headerFooter>
    <oddFooter>&amp;RPág. &amp;P de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IG-5</vt:lpstr>
      <vt:lpstr>'IG-5'!Área_de_impresión</vt:lpstr>
      <vt:lpstr>'IG-5'!Títulos_a_imprimir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VICTOR</dc:creator>
  <cp:lastModifiedBy>PINO HERNANDEZ</cp:lastModifiedBy>
  <cp:lastPrinted>2025-04-24T21:29:00Z</cp:lastPrinted>
  <dcterms:created xsi:type="dcterms:W3CDTF">2025-02-14T15:34:37Z</dcterms:created>
  <dcterms:modified xsi:type="dcterms:W3CDTF">2025-04-24T22:16:30Z</dcterms:modified>
</cp:coreProperties>
</file>