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3ER TRIMESTRE 2025\PUBLICAR\4. INFORMACION PROGRAMATICA\"/>
    </mc:Choice>
  </mc:AlternateContent>
  <bookViews>
    <workbookView xWindow="-105" yWindow="-105" windowWidth="26295" windowHeight="14310"/>
  </bookViews>
  <sheets>
    <sheet name="INDICADORES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GUA">#REF!</definedName>
    <definedName name="agua2">#REF!</definedName>
    <definedName name="_xlnm.Print_Area" localSheetId="0">INDICADORES!$A$1:$M$142</definedName>
    <definedName name="ASD">#REF!</definedName>
    <definedName name="ASDF">#REF!</definedName>
    <definedName name="ASDFG">'[1]ANEXO 4'!#REF!</definedName>
    <definedName name="ASS" localSheetId="0">#REF!</definedName>
    <definedName name="ASS">#REF!</definedName>
    <definedName name="AULA">#REF!</definedName>
    <definedName name="BAÑOS">#REF!</definedName>
    <definedName name="BARDA">#REF!</definedName>
    <definedName name="CALLES">#REF!</definedName>
    <definedName name="CANCHA">#REF!</definedName>
    <definedName name="CASA">#REF!</definedName>
    <definedName name="casa2">#REF!</definedName>
    <definedName name="CENTRO">#REF!</definedName>
    <definedName name="CUMPLE" localSheetId="0">#REF!</definedName>
    <definedName name="CUMPLE">#REF!</definedName>
    <definedName name="DI">[2]Datos!$B$102:$B$109</definedName>
    <definedName name="DIM" localSheetId="0">#REF!</definedName>
    <definedName name="DIM">#REF!</definedName>
    <definedName name="DRENAJE">#REF!</definedName>
    <definedName name="EyO">[3]Dictamen!$B$16:$C$1012</definedName>
    <definedName name="G.I.">[1]LISTAS!$D$4:$D$9</definedName>
    <definedName name="GENERAL" localSheetId="0">#REF!</definedName>
    <definedName name="GENERAL">#REF!</definedName>
    <definedName name="GI">[2]Datos!$B$95:$B$99</definedName>
    <definedName name="NN" localSheetId="0">#REF!</definedName>
    <definedName name="NN">#REF!</definedName>
    <definedName name="OPINION">[3]Dictamen!$B$6:$C$11</definedName>
    <definedName name="presidencia" localSheetId="0">#REF!</definedName>
    <definedName name="presidencia">#REF!</definedName>
    <definedName name="PRODIM">'[1]ANEXO 4'!#REF!</definedName>
    <definedName name="PRODIMDF">[1]LISTAS!$B$4:$B$11</definedName>
    <definedName name="Q">#REF!</definedName>
    <definedName name="RASTREO">#REF!</definedName>
    <definedName name="REPETIDO">#REF!</definedName>
    <definedName name="REVESTIDO">#REF!</definedName>
    <definedName name="Rubro">[2]Datos!$M$2:$M$8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A">#REF!</definedName>
    <definedName name="SDD" localSheetId="0">#REF!</definedName>
    <definedName name="SDD">#REF!</definedName>
    <definedName name="SDF">#REF!</definedName>
    <definedName name="SiNo">'[2]Anexo 4A'!$X$2:$X$3</definedName>
    <definedName name="ssssssssssss" localSheetId="0">#REF!</definedName>
    <definedName name="ssssssssssss">#REF!</definedName>
    <definedName name="TECHUMBRE">#REF!</definedName>
    <definedName name="TEMPL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" i="1" l="1"/>
  <c r="C144" i="1"/>
  <c r="I140" i="1"/>
  <c r="I139" i="1"/>
  <c r="I138" i="1"/>
  <c r="I137" i="1"/>
  <c r="I136" i="1"/>
  <c r="I135" i="1"/>
  <c r="I121" i="1"/>
  <c r="I120" i="1"/>
  <c r="I119" i="1"/>
  <c r="I118" i="1"/>
  <c r="I117" i="1"/>
  <c r="I116" i="1"/>
  <c r="I115" i="1"/>
  <c r="I114" i="1"/>
  <c r="I113" i="1"/>
  <c r="I104" i="1"/>
  <c r="I103" i="1"/>
  <c r="I102" i="1"/>
  <c r="I101" i="1"/>
  <c r="I100" i="1"/>
  <c r="I99" i="1"/>
  <c r="I98" i="1"/>
  <c r="I97" i="1"/>
  <c r="I96" i="1"/>
  <c r="I90" i="1"/>
  <c r="I89" i="1"/>
  <c r="I88" i="1"/>
  <c r="I87" i="1"/>
  <c r="I86" i="1"/>
  <c r="I85" i="1"/>
  <c r="I84" i="1"/>
  <c r="I77" i="1"/>
  <c r="I76" i="1"/>
  <c r="I75" i="1"/>
  <c r="I74" i="1"/>
  <c r="I73" i="1"/>
  <c r="I72" i="1"/>
  <c r="I71" i="1"/>
  <c r="I23" i="1"/>
  <c r="I22" i="1"/>
  <c r="I21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<sst xmlns="http://schemas.openxmlformats.org/spreadsheetml/2006/main" count="475" uniqueCount="173">
  <si>
    <r>
      <rPr>
        <b/>
        <sz val="12"/>
        <color theme="1"/>
        <rFont val="Arial Narrow"/>
        <family val="2"/>
      </rPr>
      <t>Entidad Fiscalizada</t>
    </r>
    <r>
      <rPr>
        <sz val="12"/>
        <color theme="1"/>
        <rFont val="Arial Narrow"/>
        <family val="2"/>
      </rPr>
      <t>:</t>
    </r>
  </si>
  <si>
    <t>Municipio de Ayutla de los Libres, Guerrero.</t>
  </si>
  <si>
    <r>
      <rPr>
        <b/>
        <sz val="12"/>
        <color theme="1"/>
        <rFont val="Arial Narrow"/>
        <family val="2"/>
      </rPr>
      <t>Período</t>
    </r>
    <r>
      <rPr>
        <sz val="12"/>
        <color theme="1"/>
        <rFont val="Arial Narrow"/>
        <family val="2"/>
      </rPr>
      <t>:</t>
    </r>
  </si>
  <si>
    <t xml:space="preserve"> Indicadores de Resultados Estratégicos y de Gestión diseñados para cada uno de los programas presupuestarios</t>
  </si>
  <si>
    <r>
      <rPr>
        <b/>
        <sz val="11"/>
        <color theme="1"/>
        <rFont val="Arial Narrow"/>
        <family val="2"/>
      </rPr>
      <t xml:space="preserve">Costo del Programa presupuestario </t>
    </r>
    <r>
      <rPr>
        <b/>
        <sz val="11"/>
        <color rgb="FF640C00"/>
        <rFont val="Arial Narrow"/>
        <family val="2"/>
      </rPr>
      <t>Programado</t>
    </r>
    <r>
      <rPr>
        <sz val="11"/>
        <color theme="1"/>
        <rFont val="Arial Narrow"/>
        <family val="2"/>
      </rPr>
      <t>:</t>
    </r>
  </si>
  <si>
    <r>
      <t>Costo del Programa presupuestario</t>
    </r>
    <r>
      <rPr>
        <b/>
        <sz val="11"/>
        <color rgb="FF640C00"/>
        <rFont val="Arial Narrow"/>
        <family val="2"/>
      </rPr>
      <t xml:space="preserve"> Ejercido</t>
    </r>
    <r>
      <rPr>
        <b/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</si>
  <si>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Fecha de elaboración</t>
    </r>
    <r>
      <rPr>
        <sz val="11"/>
        <color theme="1"/>
        <rFont val="Arial Narrow"/>
        <family val="2"/>
      </rPr>
      <t>:</t>
    </r>
  </si>
  <si>
    <t xml:space="preserve">Área Administrativa Responsable </t>
  </si>
  <si>
    <t>Nombre del Programa presupuestario</t>
  </si>
  <si>
    <t>Nombre del indicador</t>
  </si>
  <si>
    <t>Método de Cálculo</t>
  </si>
  <si>
    <t>Tipo de Indicador</t>
  </si>
  <si>
    <t xml:space="preserve">Frecuencia de Medición </t>
  </si>
  <si>
    <t>Metas</t>
  </si>
  <si>
    <t>U.M.</t>
  </si>
  <si>
    <t>Parámetros de Semaforización</t>
  </si>
  <si>
    <t>Programadas</t>
  </si>
  <si>
    <t>Realizadas</t>
  </si>
  <si>
    <t>Resultado</t>
  </si>
  <si>
    <t>Critico</t>
  </si>
  <si>
    <t>Con riesgo</t>
  </si>
  <si>
    <t>Aceptable</t>
  </si>
  <si>
    <t>Comisión de Educación Municipal</t>
  </si>
  <si>
    <t>AYUTLA EN DESARROLLO</t>
  </si>
  <si>
    <t>Porcentaje de personas que concluyen los programas de alfabetización.</t>
  </si>
  <si>
    <t>(Número de personas que concluyen los programas de alfabetización / Número total de personas inscritas en dichos programas) × 100</t>
  </si>
  <si>
    <t>Gestión</t>
  </si>
  <si>
    <t>Semestral</t>
  </si>
  <si>
    <t>Porcentaje</t>
  </si>
  <si>
    <t>Comisión del DIF Municipal</t>
  </si>
  <si>
    <t>Porcentaje de programas implementados orientados a la integración familiar.</t>
  </si>
  <si>
    <t>(Número de programas de integración familiar implementados / Número de programas de integración familiar programados) *100</t>
  </si>
  <si>
    <t>Comisión de Atención a la Mujer Municipal</t>
  </si>
  <si>
    <t>Porcentaje de acciones realizadas para fomentar la cultura de paz, inclusión y equidad.</t>
  </si>
  <si>
    <t>(Número de acciones realizadas / Número de acciones programadas) *100</t>
  </si>
  <si>
    <t>Comisión de Salud Municipal</t>
  </si>
  <si>
    <t>Porcentaje de unidades de salud municipales fortalecidas.</t>
  </si>
  <si>
    <t>(Número de unidades de salud fortalecidas / Total de unidades de salud existentes) *100</t>
  </si>
  <si>
    <t>Comisión de Comedor Municipal</t>
  </si>
  <si>
    <t>Porcentaje de personas en situación de vulnerabilidad atendidas con asistencia alimentaria.</t>
  </si>
  <si>
    <t>(Número de personas atendidas / Número de personas estimadas) *100</t>
  </si>
  <si>
    <t>Comisión de Comercio y Abasto Municipal</t>
  </si>
  <si>
    <t>Porcentaje de acciones promovidas para el crecimiento económico inclusivo y sostenible.</t>
  </si>
  <si>
    <t>( Acciones programadas / Acciones promovidas​) *100</t>
  </si>
  <si>
    <t>Comisión de Rastro Municipal</t>
  </si>
  <si>
    <t>Porcentaje de inspecciones realizadas a los servicios prestados por el rastro municipal.</t>
  </si>
  <si>
    <t>(Inspecciones realizadas / Inspecciones programadas) *100</t>
  </si>
  <si>
    <t>Comisión de Desarrollo Rural Municipal</t>
  </si>
  <si>
    <t>Porcentaje de actividades implementadas que promueven el desarrollo económico de los productores.</t>
  </si>
  <si>
    <t>(Actividades implementadas/ Actividades programadas)*100</t>
  </si>
  <si>
    <t>Comisión de Asuntos Agrarios Municipal</t>
  </si>
  <si>
    <t>Porcentaje de talleres impartidos a los productores agrícolas.</t>
  </si>
  <si>
    <t>(Talleres impartidos​/Talleres programados​) *100</t>
  </si>
  <si>
    <t>Comisión de Turismo Municipal</t>
  </si>
  <si>
    <t>Porcentaje de campañas realizadas de fomento turístico.</t>
  </si>
  <si>
    <t>(Campañas realizadas / Campañas programadas) *100</t>
  </si>
  <si>
    <t>Comision de Juventud Municipal</t>
  </si>
  <si>
    <t>AYUTLA SEGURO Y PARTICIPATIVO</t>
  </si>
  <si>
    <t>Porcentaje de acciones realizadas con enfoque en la seguridad física y mental de los jóvenes.</t>
  </si>
  <si>
    <t>(Número de acciones realizadas con enfoque en la seguridad física y mental de los jóvenes / Número de acciones programadas) × 100</t>
  </si>
  <si>
    <t>Comision de Deporte y Cultura Municipal</t>
  </si>
  <si>
    <t>Porcentaje de eventos deportivos realizados que fomentan la actividad física.</t>
  </si>
  <si>
    <t>(Número de eventos deportivos realizados / Número de eventos programados) × 100</t>
  </si>
  <si>
    <t>Comision de Desarrollo Urbano Municipal</t>
  </si>
  <si>
    <t>Porcentaje de inspecciones implementadas que verifiquen el cumplimientos de las normas.</t>
  </si>
  <si>
    <t>(Número de inspecciones realizadas / Número de inspecciones programadas) × 100</t>
  </si>
  <si>
    <t>Comision de Discapacitados Municipal</t>
  </si>
  <si>
    <t>Porcentaje de campañas desarrolladas para la sensibilización y prevención de discapacidades.</t>
  </si>
  <si>
    <t>(Número de campañas desarrolladas / Número de campañas programadas) × 100</t>
  </si>
  <si>
    <t>Comision de Asuntos Indigenas y Afromexicanos Municipal</t>
  </si>
  <si>
    <t>Porcentaje de asistencia jurídica brindada en defensa de los derechos de los indígenas.</t>
  </si>
  <si>
    <t>(Número de asistencias jurídicas brindadas / Número de asistencias jurídicas programadas) × 100</t>
  </si>
  <si>
    <t>Comision de Reglamentos y Espectaculos Municipal</t>
  </si>
  <si>
    <t>Porcentaje de verificaciones realizadas para el debido cumplimiento normativo.</t>
  </si>
  <si>
    <t>(Número de verificaciones realizadas / Número de verificaciones programadas) × 100</t>
  </si>
  <si>
    <t>Comision de Vigilancia Municipal</t>
  </si>
  <si>
    <t>Porcentaje de comités orgaizados para salvaguardar la seguridad pública.</t>
  </si>
  <si>
    <t>(Número de comités organizados / Número de comités programados) × 100</t>
  </si>
  <si>
    <t>Comision de Transporte y Vialidad Municipal</t>
  </si>
  <si>
    <t>Porcentaje del programa de desarrollo urbano y vialidad implementado.</t>
  </si>
  <si>
    <t>(Número de acciones implementadas del programa de desarrollo urbano y vialidad / Total de acciones establecidas en el programa) × 100</t>
  </si>
  <si>
    <t>Comision de Alumbrado Publico Municipal</t>
  </si>
  <si>
    <t>Porcentaje de acciones implementadas para el mantenimiento del alumbrado público.</t>
  </si>
  <si>
    <t>(Número de acciones implementadas para mantenimiento del alumbrado público / Número de acciones programadas) × 100</t>
  </si>
  <si>
    <t>Comision de Parque Vehicular Municipal</t>
  </si>
  <si>
    <t>Porcentaje de suministros autorizados al parque vehicular.</t>
  </si>
  <si>
    <t>(Número de suministros autorizados al parque vehicular / Número de suministros solicitados o programados) × 100</t>
  </si>
  <si>
    <t>Comision de Proteccion Ciudadana y Seguridad Publica Municipal</t>
  </si>
  <si>
    <t>Porcentaje de operativos realizados para salvaguardar la seguridad pública.</t>
  </si>
  <si>
    <t>(Número de operativos realizados / Número de operativos programados) × 100</t>
  </si>
  <si>
    <t>Comision de Transito Municipal</t>
  </si>
  <si>
    <t>Porcentaje de operativos implementados para la fluidez del tránsito público.</t>
  </si>
  <si>
    <t>(Número de operativos implementados para la fluidez del tránsito público / Número de operativos programados) × 100</t>
  </si>
  <si>
    <t>Comision de Proteccion Civil Municipal</t>
  </si>
  <si>
    <t>Porcentaje de reportes atendidos a situaciones de emergencia.</t>
  </si>
  <si>
    <t>(Número de reportes atendidos de situaciones de emergencia / Número de reportes recibidos) × 100</t>
  </si>
  <si>
    <t>Comision de Prevencion del Delito Municipal</t>
  </si>
  <si>
    <t>Porcentaje de talleres realizados para prevención social.</t>
  </si>
  <si>
    <t>(Número de talleres realizados para prevención social / Número de talleres programados) × 100</t>
  </si>
  <si>
    <t>Comision de Comunicación Social Municipal</t>
  </si>
  <si>
    <t>Porcentaje de publicaciones realizados a través de los medios oficiales.</t>
  </si>
  <si>
    <t>(Número de publicaciones realizadas / Número de publicaciones programadas) × 100</t>
  </si>
  <si>
    <t>Comision de Informatica y Tecnologia Municipal</t>
  </si>
  <si>
    <t>Porcentaje de actualizaciones realizadas en la página oficial.</t>
  </si>
  <si>
    <t>(Número de actualizaciones realizadas / Número de actualizaciones programadas) × 100</t>
  </si>
  <si>
    <t>Comision de Gestoria Social Municipal</t>
  </si>
  <si>
    <t>Porcentaje de solicitudes atendidas a las peticiones sociales.</t>
  </si>
  <si>
    <t>(Número de solicitudes atendidas / Número total de solicitudes recibidas) × 100</t>
  </si>
  <si>
    <t>Concejo Municipal Comunitario</t>
  </si>
  <si>
    <t>Porcentaje de eventos asistidos en cumplimiento de su cargo.</t>
  </si>
  <si>
    <t>(Número de eventos asistidos / Número de eventos programados o convocados) × 100</t>
  </si>
  <si>
    <t>Comision de Relatoría Municipal</t>
  </si>
  <si>
    <t>Porcentaje de sesiones de consejo asistidas en cumplimiento de su cargo.</t>
  </si>
  <si>
    <t>(Número de sesiones asistidas / Número de sesiones programadas) × 100</t>
  </si>
  <si>
    <t>Comision de Organo de Control Interno Municipal</t>
  </si>
  <si>
    <t>Porcentaje de supervisiones realizadas en cumplimiento de las obligaciones de la administración.</t>
  </si>
  <si>
    <t>(Número de supervisiones realizadas / Número de supervisiones programadas) × 100</t>
  </si>
  <si>
    <t>Comision de Oficialia de Partes Municipal</t>
  </si>
  <si>
    <t>Porcentaje de correspondencia recibida y distribuida.</t>
  </si>
  <si>
    <t>(Número de oficios distribuidos en tiempo / Total de oficios recibidos) × 100</t>
  </si>
  <si>
    <t>Comision de Transparencia Municipal</t>
  </si>
  <si>
    <t>Porcentaje de publicaciones realizadas de información pública.</t>
  </si>
  <si>
    <t>Comision de Oficialia Mayor Municipal</t>
  </si>
  <si>
    <t>Porcentaje de reportes realizados de la gestión de los recursos.</t>
  </si>
  <si>
    <t>(Número de reportes realizados / Número de reportes programados) × 100</t>
  </si>
  <si>
    <t>Comision de Asuntos Juridicos Municipal</t>
  </si>
  <si>
    <t>Porcentaje de asistencia jurídica brindada al ayuntamiento.</t>
  </si>
  <si>
    <t>(Número de procedimientos atendidos jurídicamente / Número total de procedimientos programados o registrados) × 100</t>
  </si>
  <si>
    <t>Comision de Registro Civil Municipal</t>
  </si>
  <si>
    <t>Porcentaje de actos civiles gestionados de la población.</t>
  </si>
  <si>
    <t>(Número de actos gestionados / Número de actos solicitados) × 100</t>
  </si>
  <si>
    <t>Comision de Tesoreria Municipal</t>
  </si>
  <si>
    <t>Porcentaje de recibos expedidos a la población.</t>
  </si>
  <si>
    <t>(Número de recibos expedidos / Número de pagos realizados) × 100</t>
  </si>
  <si>
    <t>Comision de Catastro Municipal</t>
  </si>
  <si>
    <t>Porcentaje de recibos expedidos por  impuestos a la propiedad.</t>
  </si>
  <si>
    <t>(Número de recibos expedidos / Número de pagos de impuestos a la propiedad realizados) × 100</t>
  </si>
  <si>
    <t>Comision de Ingresos Municipal</t>
  </si>
  <si>
    <t>Porcentaje de campañas implementadas para la recaudación de impuestos.</t>
  </si>
  <si>
    <t>(Número de campañas implementadas / Número de campañas programadas) × 100</t>
  </si>
  <si>
    <t>Comision de Egresos Municipal</t>
  </si>
  <si>
    <t>Porcentaje de registros realizados de las operaciones bancarias.</t>
  </si>
  <si>
    <t>(Número de registros realizados / Número total de operaciones bancarias) × 100</t>
  </si>
  <si>
    <t>Comision de Planeacion y Presupuesto Municipal</t>
  </si>
  <si>
    <t>Porcentaje de informes realizados de la ejecución del presupuesto.</t>
  </si>
  <si>
    <t>(Número de informes realizados / Número de informes programados) × 100</t>
  </si>
  <si>
    <t>Comision de Control Patrimonial Municipal</t>
  </si>
  <si>
    <t>Porcentaje de inventarios realizados del patrimonio municipal.</t>
  </si>
  <si>
    <t>(Número de inventarios realizados / Número de inventarios programados) × 100</t>
  </si>
  <si>
    <t>Comision de Instancia Tecnica de Evaluacion al Desempeño Municipal</t>
  </si>
  <si>
    <t>Porcentaje de evaluaciones implementadas a las áreas del ayuntamiento.</t>
  </si>
  <si>
    <t>(Número de evaluaciones realizadas / Número de evaluaciones programadas) × 100</t>
  </si>
  <si>
    <t>Comision de Obras Publicas Municipal</t>
  </si>
  <si>
    <t>AYUTLA VERDE</t>
  </si>
  <si>
    <t>Porcentaje de gestiones realizadas de la infraestructura municipal.</t>
  </si>
  <si>
    <t>(Gestiones realizadas / Gestiones programadas) * 100</t>
  </si>
  <si>
    <t>Comision de Ecologia y Medio Ambiente Municipal</t>
  </si>
  <si>
    <t>Porcentaje de mantenimientos realizados para la conservación del medio ambiente.</t>
  </si>
  <si>
    <t>(Mantenimientos realizados / Mantenimientos programados) * 100</t>
  </si>
  <si>
    <t>Comision de Limpia Municipal</t>
  </si>
  <si>
    <t>Porcentaje de rutas recorridas para la recolección y limpieza.</t>
  </si>
  <si>
    <t>(Rutas efectivamente recorridas / Rutas programadas) * 100</t>
  </si>
  <si>
    <t>Comision de Panteon Municipal</t>
  </si>
  <si>
    <t>Porcentaje de supervisiones realizadas para el cumplimiento del reglamento.</t>
  </si>
  <si>
    <t>(Supervisiones realizadas / Supervisiones programadas) * 100</t>
  </si>
  <si>
    <t>Comision de Jardineria Municipal</t>
  </si>
  <si>
    <t>Porcentaje de campañas implementadas para promover el cuidado de la flora y fauna urbana.</t>
  </si>
  <si>
    <t>(Campañas realizadas / Campañas programadas) * 100</t>
  </si>
  <si>
    <t>Comision de Agua Potable y Alcantarillado Municipal</t>
  </si>
  <si>
    <t>Porcentaje de reportes atendidos del servicio de agua potable.</t>
  </si>
  <si>
    <t>(Reportes atendidos / Reportes recibidos) * 100</t>
  </si>
  <si>
    <t>Del 01 de enero al 30 de septiembre de 2025</t>
  </si>
  <si>
    <t>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</si>
</sst>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640C00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0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7" fillId="0" borderId="1" xfId="1" applyFont="1" applyBorder="1" applyAlignment="1"/>
    <xf numFmtId="0" fontId="7" fillId="0" borderId="0" xfId="0" applyFont="1" applyAlignment="1">
      <alignment horizontal="center" vertical="center"/>
    </xf>
    <xf numFmtId="44" fontId="7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0" fontId="10" fillId="3" borderId="13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justify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8" xfId="0" applyFont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justify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justify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justify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10" fontId="10" fillId="3" borderId="0" xfId="0" applyNumberFormat="1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" fontId="12" fillId="7" borderId="0" xfId="0" applyNumberFormat="1" applyFont="1" applyFill="1" applyAlignment="1">
      <alignment vertical="top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4" fontId="7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ayutla.suinpac.com/repositorio/configuracion/55/2021/11/15/TXVuQXl1dGxhRGVMb3NMaWJyZUxvZ29fMTgucG5n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0</xdr:row>
      <xdr:rowOff>0</xdr:rowOff>
    </xdr:from>
    <xdr:to>
      <xdr:col>10</xdr:col>
      <xdr:colOff>647700</xdr:colOff>
      <xdr:row>5</xdr:row>
      <xdr:rowOff>49388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A9B1AB42-98AB-497E-B550-B297E3FC7672}"/>
            </a:ext>
          </a:extLst>
        </xdr:cNvPr>
        <xdr:cNvGrpSpPr/>
      </xdr:nvGrpSpPr>
      <xdr:grpSpPr>
        <a:xfrm>
          <a:off x="771525" y="0"/>
          <a:ext cx="10782300" cy="859013"/>
          <a:chOff x="771525" y="0"/>
          <a:chExt cx="10782300" cy="85901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xmlns="" id="{BE93F263-F278-1472-AD0E-D73585F2E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4" name="Picture 1" descr="Logo del cliente">
            <a:extLst>
              <a:ext uri="{FF2B5EF4-FFF2-40B4-BE49-F238E27FC236}">
                <a16:creationId xmlns:a16="http://schemas.microsoft.com/office/drawing/2014/main" xmlns="" id="{F6881C9B-F1BD-2AC6-87E0-F35FFD1CE4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771525</xdr:colOff>
      <xdr:row>60</xdr:row>
      <xdr:rowOff>9525</xdr:rowOff>
    </xdr:from>
    <xdr:to>
      <xdr:col>10</xdr:col>
      <xdr:colOff>647700</xdr:colOff>
      <xdr:row>65</xdr:row>
      <xdr:rowOff>58913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3F92EBF2-7B6C-4F7F-AFA4-99B757E9A349}"/>
            </a:ext>
          </a:extLst>
        </xdr:cNvPr>
        <xdr:cNvGrpSpPr/>
      </xdr:nvGrpSpPr>
      <xdr:grpSpPr>
        <a:xfrm>
          <a:off x="771525" y="20840700"/>
          <a:ext cx="10782300" cy="859013"/>
          <a:chOff x="771525" y="0"/>
          <a:chExt cx="10782300" cy="859013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xmlns="" id="{079F2714-A917-6C06-AC67-CD167ABA32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7" name="Picture 1" descr="Logo del cliente">
            <a:extLst>
              <a:ext uri="{FF2B5EF4-FFF2-40B4-BE49-F238E27FC236}">
                <a16:creationId xmlns:a16="http://schemas.microsoft.com/office/drawing/2014/main" xmlns="" id="{7C080CDB-9375-3497-E00F-B3BAEBA2D6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771525</xdr:colOff>
      <xdr:row>124</xdr:row>
      <xdr:rowOff>0</xdr:rowOff>
    </xdr:from>
    <xdr:to>
      <xdr:col>10</xdr:col>
      <xdr:colOff>647700</xdr:colOff>
      <xdr:row>129</xdr:row>
      <xdr:rowOff>49388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xmlns="" id="{1465B295-10CC-4E61-AE0E-72341153F906}"/>
            </a:ext>
          </a:extLst>
        </xdr:cNvPr>
        <xdr:cNvGrpSpPr/>
      </xdr:nvGrpSpPr>
      <xdr:grpSpPr>
        <a:xfrm>
          <a:off x="771525" y="64408050"/>
          <a:ext cx="10782300" cy="859013"/>
          <a:chOff x="771525" y="0"/>
          <a:chExt cx="10782300" cy="85901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xmlns="" id="{2ADE9DD7-5C41-FF36-25A2-1AD8CD5D2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10" name="Picture 1" descr="Logo del cliente">
            <a:extLst>
              <a:ext uri="{FF2B5EF4-FFF2-40B4-BE49-F238E27FC236}">
                <a16:creationId xmlns:a16="http://schemas.microsoft.com/office/drawing/2014/main" xmlns="" id="{F12F7973-F75E-DA00-47F4-07D81494D6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topLeftCell="A3" zoomScaleNormal="100" zoomScaleSheetLayoutView="55" workbookViewId="0">
      <selection activeCell="C3" sqref="C3:I3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style="5" customWidth="1"/>
    <col min="4" max="4" width="17.85546875" customWidth="1"/>
    <col min="5" max="5" width="17.28515625" customWidth="1"/>
    <col min="7" max="7" width="13.85546875" customWidth="1"/>
  </cols>
  <sheetData>
    <row r="1" spans="1:13" s="2" customFormat="1" ht="16.350000000000001" x14ac:dyDescent="0.3">
      <c r="A1" s="80" t="s">
        <v>0</v>
      </c>
      <c r="B1" s="80"/>
      <c r="C1" s="81" t="s">
        <v>1</v>
      </c>
      <c r="D1" s="81"/>
      <c r="E1" s="81"/>
      <c r="F1" s="81"/>
      <c r="G1" s="81"/>
      <c r="H1" s="81"/>
      <c r="I1" s="81"/>
      <c r="J1" s="1"/>
      <c r="K1" s="88"/>
      <c r="L1" s="88"/>
      <c r="M1" s="88"/>
    </row>
    <row r="2" spans="1:13" s="2" customFormat="1" ht="8.4499999999999993" customHeight="1" x14ac:dyDescent="0.3">
      <c r="A2" s="3"/>
      <c r="C2" s="1"/>
    </row>
    <row r="3" spans="1:13" s="2" customFormat="1" ht="15.75" x14ac:dyDescent="0.25">
      <c r="A3" s="80" t="s">
        <v>2</v>
      </c>
      <c r="B3" s="80"/>
      <c r="C3" s="81" t="s">
        <v>171</v>
      </c>
      <c r="D3" s="81"/>
      <c r="E3" s="81"/>
      <c r="F3" s="81"/>
      <c r="G3" s="81"/>
      <c r="H3" s="81"/>
      <c r="I3" s="81"/>
      <c r="J3" s="4"/>
      <c r="K3" s="3"/>
      <c r="L3" s="3"/>
      <c r="M3" s="3"/>
    </row>
    <row r="4" spans="1:13" ht="6" customHeight="1" x14ac:dyDescent="0.25"/>
    <row r="5" spans="1:13" ht="18" x14ac:dyDescent="0.25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6.75" customHeight="1" x14ac:dyDescent="0.25"/>
    <row r="7" spans="1:13" ht="16.5" x14ac:dyDescent="0.3">
      <c r="A7" s="83" t="s">
        <v>4</v>
      </c>
      <c r="B7" s="83"/>
      <c r="C7" s="6">
        <v>16485340.890000001</v>
      </c>
      <c r="D7" s="84" t="s">
        <v>5</v>
      </c>
      <c r="E7" s="84"/>
      <c r="F7" s="84"/>
      <c r="G7" s="85">
        <v>7692377.2400000002</v>
      </c>
      <c r="H7" s="85"/>
      <c r="I7" s="86" t="s">
        <v>6</v>
      </c>
      <c r="J7" s="86"/>
      <c r="K7" s="87" t="s">
        <v>172</v>
      </c>
      <c r="L7" s="87"/>
      <c r="M7" s="87"/>
    </row>
    <row r="8" spans="1:13" thickBot="1" x14ac:dyDescent="0.3">
      <c r="A8" s="7"/>
      <c r="B8" s="7"/>
      <c r="C8" s="8"/>
      <c r="D8" s="8"/>
      <c r="E8" s="8"/>
      <c r="H8" s="9"/>
      <c r="I8" s="9"/>
      <c r="J8" s="9"/>
      <c r="K8" s="5"/>
      <c r="L8" s="5"/>
      <c r="M8" s="5"/>
    </row>
    <row r="9" spans="1:13" ht="21.75" customHeight="1" thickBot="1" x14ac:dyDescent="0.3">
      <c r="A9" s="76" t="s">
        <v>7</v>
      </c>
      <c r="B9" s="67" t="s">
        <v>8</v>
      </c>
      <c r="C9" s="67" t="s">
        <v>9</v>
      </c>
      <c r="D9" s="78" t="s">
        <v>10</v>
      </c>
      <c r="E9" s="78" t="s">
        <v>11</v>
      </c>
      <c r="F9" s="67" t="s">
        <v>12</v>
      </c>
      <c r="G9" s="69" t="s">
        <v>13</v>
      </c>
      <c r="H9" s="70"/>
      <c r="I9" s="71"/>
      <c r="J9" s="67" t="s">
        <v>14</v>
      </c>
      <c r="K9" s="69" t="s">
        <v>15</v>
      </c>
      <c r="L9" s="70"/>
      <c r="M9" s="71"/>
    </row>
    <row r="10" spans="1:13" ht="21.75" customHeight="1" thickBot="1" x14ac:dyDescent="0.3">
      <c r="A10" s="93"/>
      <c r="B10" s="92"/>
      <c r="C10" s="92"/>
      <c r="D10" s="94"/>
      <c r="E10" s="94"/>
      <c r="F10" s="92"/>
      <c r="G10" s="10" t="s">
        <v>16</v>
      </c>
      <c r="H10" s="11" t="s">
        <v>17</v>
      </c>
      <c r="I10" s="12" t="s">
        <v>18</v>
      </c>
      <c r="J10" s="92"/>
      <c r="K10" s="13" t="s">
        <v>19</v>
      </c>
      <c r="L10" s="14" t="s">
        <v>20</v>
      </c>
      <c r="M10" s="15" t="s">
        <v>21</v>
      </c>
    </row>
    <row r="11" spans="1:13" s="24" customFormat="1" ht="148.5" x14ac:dyDescent="0.3">
      <c r="A11" s="16" t="s">
        <v>22</v>
      </c>
      <c r="B11" s="72" t="s">
        <v>23</v>
      </c>
      <c r="C11" s="17" t="s">
        <v>24</v>
      </c>
      <c r="D11" s="17" t="s">
        <v>25</v>
      </c>
      <c r="E11" s="17" t="s">
        <v>26</v>
      </c>
      <c r="F11" s="17" t="s">
        <v>27</v>
      </c>
      <c r="G11" s="18">
        <v>12</v>
      </c>
      <c r="H11" s="19">
        <v>6</v>
      </c>
      <c r="I11" s="20">
        <f t="shared" ref="I11:I17" si="0">(H11/G11)*100</f>
        <v>50</v>
      </c>
      <c r="J11" s="20" t="s">
        <v>28</v>
      </c>
      <c r="K11" s="21"/>
      <c r="L11" s="22"/>
      <c r="M11" s="23" t="s">
        <v>21</v>
      </c>
    </row>
    <row r="12" spans="1:13" s="24" customFormat="1" ht="132" x14ac:dyDescent="0.3">
      <c r="A12" s="25" t="s">
        <v>29</v>
      </c>
      <c r="B12" s="73"/>
      <c r="C12" s="26" t="s">
        <v>30</v>
      </c>
      <c r="D12" s="26" t="s">
        <v>31</v>
      </c>
      <c r="E12" s="26" t="s">
        <v>26</v>
      </c>
      <c r="F12" s="26" t="s">
        <v>27</v>
      </c>
      <c r="G12" s="27">
        <v>12</v>
      </c>
      <c r="H12" s="28">
        <v>6</v>
      </c>
      <c r="I12" s="29">
        <f t="shared" si="0"/>
        <v>50</v>
      </c>
      <c r="J12" s="29" t="s">
        <v>28</v>
      </c>
      <c r="K12" s="30"/>
      <c r="L12" s="31"/>
      <c r="M12" s="32" t="s">
        <v>21</v>
      </c>
    </row>
    <row r="13" spans="1:13" s="24" customFormat="1" ht="82.5" x14ac:dyDescent="0.3">
      <c r="A13" s="25" t="s">
        <v>32</v>
      </c>
      <c r="B13" s="73"/>
      <c r="C13" s="26" t="s">
        <v>33</v>
      </c>
      <c r="D13" s="26" t="s">
        <v>34</v>
      </c>
      <c r="E13" s="26" t="s">
        <v>26</v>
      </c>
      <c r="F13" s="26" t="s">
        <v>27</v>
      </c>
      <c r="G13" s="33">
        <v>6</v>
      </c>
      <c r="H13" s="33">
        <v>3</v>
      </c>
      <c r="I13" s="29">
        <f t="shared" si="0"/>
        <v>50</v>
      </c>
      <c r="J13" s="29" t="s">
        <v>28</v>
      </c>
      <c r="K13" s="30"/>
      <c r="L13" s="31"/>
      <c r="M13" s="32" t="s">
        <v>21</v>
      </c>
    </row>
    <row r="14" spans="1:13" s="24" customFormat="1" ht="99" x14ac:dyDescent="0.3">
      <c r="A14" s="25" t="s">
        <v>35</v>
      </c>
      <c r="B14" s="73"/>
      <c r="C14" s="26" t="s">
        <v>36</v>
      </c>
      <c r="D14" s="26" t="s">
        <v>37</v>
      </c>
      <c r="E14" s="26" t="s">
        <v>26</v>
      </c>
      <c r="F14" s="26" t="s">
        <v>27</v>
      </c>
      <c r="G14" s="27">
        <v>24</v>
      </c>
      <c r="H14" s="28">
        <v>12</v>
      </c>
      <c r="I14" s="29">
        <f t="shared" si="0"/>
        <v>50</v>
      </c>
      <c r="J14" s="29" t="s">
        <v>28</v>
      </c>
      <c r="K14" s="30"/>
      <c r="L14" s="31"/>
      <c r="M14" s="32" t="s">
        <v>21</v>
      </c>
    </row>
    <row r="15" spans="1:13" s="24" customFormat="1" ht="82.5" x14ac:dyDescent="0.3">
      <c r="A15" s="25" t="s">
        <v>38</v>
      </c>
      <c r="B15" s="73"/>
      <c r="C15" s="26" t="s">
        <v>39</v>
      </c>
      <c r="D15" s="26" t="s">
        <v>40</v>
      </c>
      <c r="E15" s="26" t="s">
        <v>26</v>
      </c>
      <c r="F15" s="26" t="s">
        <v>27</v>
      </c>
      <c r="G15" s="27">
        <v>3000</v>
      </c>
      <c r="H15" s="28">
        <v>1500</v>
      </c>
      <c r="I15" s="29">
        <f t="shared" si="0"/>
        <v>50</v>
      </c>
      <c r="J15" s="29" t="s">
        <v>28</v>
      </c>
      <c r="K15" s="30"/>
      <c r="L15" s="31"/>
      <c r="M15" s="32" t="s">
        <v>21</v>
      </c>
    </row>
    <row r="16" spans="1:13" s="24" customFormat="1" ht="66" x14ac:dyDescent="0.3">
      <c r="A16" s="25" t="s">
        <v>41</v>
      </c>
      <c r="B16" s="73"/>
      <c r="C16" s="26" t="s">
        <v>42</v>
      </c>
      <c r="D16" s="26" t="s">
        <v>43</v>
      </c>
      <c r="E16" s="26" t="s">
        <v>26</v>
      </c>
      <c r="F16" s="26" t="s">
        <v>27</v>
      </c>
      <c r="G16" s="27">
        <v>6</v>
      </c>
      <c r="H16" s="28">
        <v>3</v>
      </c>
      <c r="I16" s="29">
        <f t="shared" si="0"/>
        <v>50</v>
      </c>
      <c r="J16" s="29" t="s">
        <v>28</v>
      </c>
      <c r="K16" s="30"/>
      <c r="L16" s="31"/>
      <c r="M16" s="32" t="s">
        <v>21</v>
      </c>
    </row>
    <row r="17" spans="1:13" s="24" customFormat="1" ht="83.25" thickBot="1" x14ac:dyDescent="0.35">
      <c r="A17" s="34" t="s">
        <v>44</v>
      </c>
      <c r="B17" s="74"/>
      <c r="C17" s="35" t="s">
        <v>45</v>
      </c>
      <c r="D17" s="35" t="s">
        <v>46</v>
      </c>
      <c r="E17" s="35" t="s">
        <v>26</v>
      </c>
      <c r="F17" s="35" t="s">
        <v>27</v>
      </c>
      <c r="G17" s="36">
        <v>360</v>
      </c>
      <c r="H17" s="37">
        <v>180</v>
      </c>
      <c r="I17" s="38">
        <f t="shared" si="0"/>
        <v>50</v>
      </c>
      <c r="J17" s="38" t="s">
        <v>28</v>
      </c>
      <c r="K17" s="39"/>
      <c r="L17" s="40"/>
      <c r="M17" s="41" t="s">
        <v>21</v>
      </c>
    </row>
    <row r="18" spans="1:13" thickBot="1" x14ac:dyDescent="0.3">
      <c r="C18"/>
    </row>
    <row r="19" spans="1:13" ht="21.75" customHeight="1" thickBot="1" x14ac:dyDescent="0.3">
      <c r="A19" s="76" t="s">
        <v>7</v>
      </c>
      <c r="B19" s="67" t="s">
        <v>8</v>
      </c>
      <c r="C19" s="67" t="s">
        <v>9</v>
      </c>
      <c r="D19" s="78" t="s">
        <v>10</v>
      </c>
      <c r="E19" s="78" t="s">
        <v>11</v>
      </c>
      <c r="F19" s="67" t="s">
        <v>12</v>
      </c>
      <c r="G19" s="69" t="s">
        <v>13</v>
      </c>
      <c r="H19" s="70"/>
      <c r="I19" s="71"/>
      <c r="J19" s="67" t="s">
        <v>14</v>
      </c>
      <c r="K19" s="69" t="s">
        <v>15</v>
      </c>
      <c r="L19" s="70"/>
      <c r="M19" s="71"/>
    </row>
    <row r="20" spans="1:13" ht="21.75" customHeight="1" thickBot="1" x14ac:dyDescent="0.3">
      <c r="A20" s="93"/>
      <c r="B20" s="92"/>
      <c r="C20" s="92"/>
      <c r="D20" s="94"/>
      <c r="E20" s="94"/>
      <c r="F20" s="92"/>
      <c r="G20" s="10" t="s">
        <v>16</v>
      </c>
      <c r="H20" s="11" t="s">
        <v>17</v>
      </c>
      <c r="I20" s="12" t="s">
        <v>18</v>
      </c>
      <c r="J20" s="92"/>
      <c r="K20" s="13" t="s">
        <v>19</v>
      </c>
      <c r="L20" s="14" t="s">
        <v>20</v>
      </c>
      <c r="M20" s="15" t="s">
        <v>21</v>
      </c>
    </row>
    <row r="21" spans="1:13" s="24" customFormat="1" ht="99" x14ac:dyDescent="0.3">
      <c r="A21" s="42" t="s">
        <v>47</v>
      </c>
      <c r="B21" s="72" t="s">
        <v>23</v>
      </c>
      <c r="C21" s="43" t="s">
        <v>48</v>
      </c>
      <c r="D21" s="43" t="s">
        <v>49</v>
      </c>
      <c r="E21" s="43" t="s">
        <v>26</v>
      </c>
      <c r="F21" s="43" t="s">
        <v>27</v>
      </c>
      <c r="G21" s="44">
        <v>12</v>
      </c>
      <c r="H21" s="45">
        <v>6</v>
      </c>
      <c r="I21" s="46">
        <f t="shared" ref="I21:I23" si="1">(H21/G21)*100</f>
        <v>50</v>
      </c>
      <c r="J21" s="46" t="s">
        <v>28</v>
      </c>
      <c r="K21" s="47"/>
      <c r="L21" s="48"/>
      <c r="M21" s="49" t="s">
        <v>21</v>
      </c>
    </row>
    <row r="22" spans="1:13" s="24" customFormat="1" ht="49.5" x14ac:dyDescent="0.3">
      <c r="A22" s="25" t="s">
        <v>50</v>
      </c>
      <c r="B22" s="73"/>
      <c r="C22" s="26" t="s">
        <v>51</v>
      </c>
      <c r="D22" s="26" t="s">
        <v>52</v>
      </c>
      <c r="E22" s="26" t="s">
        <v>26</v>
      </c>
      <c r="F22" s="26" t="s">
        <v>27</v>
      </c>
      <c r="G22" s="27">
        <v>4</v>
      </c>
      <c r="H22" s="28">
        <v>2</v>
      </c>
      <c r="I22" s="29">
        <f t="shared" si="1"/>
        <v>50</v>
      </c>
      <c r="J22" s="29" t="s">
        <v>28</v>
      </c>
      <c r="K22" s="30"/>
      <c r="L22" s="31"/>
      <c r="M22" s="32" t="s">
        <v>21</v>
      </c>
    </row>
    <row r="23" spans="1:13" s="24" customFormat="1" ht="66.75" thickBot="1" x14ac:dyDescent="0.35">
      <c r="A23" s="34" t="s">
        <v>53</v>
      </c>
      <c r="B23" s="74"/>
      <c r="C23" s="35" t="s">
        <v>54</v>
      </c>
      <c r="D23" s="35" t="s">
        <v>55</v>
      </c>
      <c r="E23" s="35" t="s">
        <v>26</v>
      </c>
      <c r="F23" s="35" t="s">
        <v>27</v>
      </c>
      <c r="G23" s="36">
        <v>2</v>
      </c>
      <c r="H23" s="37">
        <v>1</v>
      </c>
      <c r="I23" s="38">
        <f t="shared" si="1"/>
        <v>50</v>
      </c>
      <c r="J23" s="38" t="s">
        <v>28</v>
      </c>
      <c r="K23" s="39"/>
      <c r="L23" s="40"/>
      <c r="M23" s="41" t="s">
        <v>21</v>
      </c>
    </row>
    <row r="24" spans="1:13" s="24" customFormat="1" ht="14.25" x14ac:dyDescent="0.25">
      <c r="A24" s="50"/>
      <c r="B24" s="50"/>
      <c r="C24" s="50"/>
      <c r="D24" s="50"/>
      <c r="E24" s="50"/>
      <c r="F24" s="50"/>
      <c r="G24" s="7"/>
      <c r="H24" s="7"/>
      <c r="I24" s="50"/>
      <c r="J24" s="50"/>
      <c r="K24" s="51"/>
      <c r="L24" s="52"/>
      <c r="M24" s="52"/>
    </row>
    <row r="25" spans="1:13" s="24" customFormat="1" ht="14.25" x14ac:dyDescent="0.25">
      <c r="A25" s="50"/>
      <c r="B25" s="50"/>
      <c r="C25" s="50"/>
      <c r="D25" s="50"/>
      <c r="E25" s="50"/>
      <c r="F25" s="50"/>
      <c r="G25" s="7"/>
      <c r="H25" s="7"/>
      <c r="I25" s="50"/>
      <c r="J25" s="50"/>
      <c r="K25" s="51"/>
      <c r="L25" s="52"/>
      <c r="M25" s="52"/>
    </row>
    <row r="26" spans="1:13" s="24" customFormat="1" ht="14.25" x14ac:dyDescent="0.25">
      <c r="A26" s="50"/>
      <c r="B26" s="50"/>
      <c r="C26" s="50"/>
      <c r="D26" s="50"/>
      <c r="E26" s="50"/>
      <c r="F26" s="50"/>
      <c r="G26" s="7"/>
      <c r="H26" s="7"/>
      <c r="I26" s="50"/>
      <c r="J26" s="50"/>
      <c r="K26" s="51"/>
      <c r="L26" s="52"/>
      <c r="M26" s="52"/>
    </row>
    <row r="27" spans="1:13" s="24" customFormat="1" ht="14.25" x14ac:dyDescent="0.25">
      <c r="A27" s="50"/>
      <c r="B27" s="50"/>
      <c r="C27" s="50"/>
      <c r="D27" s="50"/>
      <c r="E27" s="50"/>
      <c r="F27" s="50"/>
      <c r="G27" s="7"/>
      <c r="H27" s="7"/>
      <c r="I27" s="50"/>
      <c r="J27" s="50"/>
      <c r="K27" s="51"/>
      <c r="L27" s="52"/>
      <c r="M27" s="52"/>
    </row>
    <row r="28" spans="1:13" s="24" customFormat="1" ht="14.25" x14ac:dyDescent="0.25">
      <c r="A28" s="50"/>
      <c r="B28" s="50"/>
      <c r="C28" s="50"/>
      <c r="D28" s="50"/>
      <c r="E28" s="50"/>
      <c r="F28" s="50"/>
      <c r="G28" s="7"/>
      <c r="H28" s="7"/>
      <c r="I28" s="50"/>
      <c r="J28" s="50"/>
      <c r="K28" s="51"/>
      <c r="L28" s="52"/>
      <c r="M28" s="52"/>
    </row>
    <row r="29" spans="1:13" s="24" customFormat="1" ht="14.25" x14ac:dyDescent="0.25">
      <c r="A29" s="50"/>
      <c r="B29" s="50"/>
      <c r="C29" s="50"/>
      <c r="D29" s="50"/>
      <c r="E29" s="50"/>
      <c r="F29" s="50"/>
      <c r="G29" s="7"/>
      <c r="H29" s="7"/>
      <c r="I29" s="50"/>
      <c r="J29" s="50"/>
      <c r="K29" s="51"/>
      <c r="L29" s="52"/>
      <c r="M29" s="52"/>
    </row>
    <row r="30" spans="1:13" s="24" customFormat="1" ht="14.25" x14ac:dyDescent="0.25">
      <c r="A30" s="50"/>
      <c r="B30" s="50"/>
      <c r="C30" s="50"/>
      <c r="D30" s="50"/>
      <c r="E30" s="50"/>
      <c r="F30" s="50"/>
      <c r="G30" s="7"/>
      <c r="H30" s="7"/>
      <c r="I30" s="50"/>
      <c r="J30" s="50"/>
      <c r="K30" s="51"/>
      <c r="L30" s="52"/>
      <c r="M30" s="52"/>
    </row>
    <row r="31" spans="1:13" s="24" customFormat="1" ht="14.25" x14ac:dyDescent="0.25">
      <c r="A31" s="50"/>
      <c r="B31" s="50"/>
      <c r="C31" s="50"/>
      <c r="D31" s="50"/>
      <c r="E31" s="50"/>
      <c r="F31" s="50"/>
      <c r="G31" s="7"/>
      <c r="H31" s="7"/>
      <c r="I31" s="50"/>
      <c r="J31" s="50"/>
      <c r="K31" s="51"/>
      <c r="L31" s="52"/>
      <c r="M31" s="52"/>
    </row>
    <row r="32" spans="1:13" s="24" customFormat="1" ht="14.25" x14ac:dyDescent="0.25">
      <c r="A32" s="50"/>
      <c r="B32" s="50"/>
      <c r="C32" s="50"/>
      <c r="D32" s="50"/>
      <c r="E32" s="50"/>
      <c r="F32" s="50"/>
      <c r="G32" s="7"/>
      <c r="H32" s="7"/>
      <c r="I32" s="50"/>
      <c r="J32" s="50"/>
      <c r="K32" s="51"/>
      <c r="L32" s="52"/>
      <c r="M32" s="52"/>
    </row>
    <row r="33" spans="1:13" s="24" customFormat="1" ht="14.25" x14ac:dyDescent="0.25">
      <c r="A33" s="50"/>
      <c r="B33" s="50"/>
      <c r="C33" s="50"/>
      <c r="D33" s="50"/>
      <c r="E33" s="50"/>
      <c r="F33" s="50"/>
      <c r="G33" s="7"/>
      <c r="H33" s="7"/>
      <c r="I33" s="50"/>
      <c r="J33" s="50"/>
      <c r="K33" s="51"/>
      <c r="L33" s="52"/>
      <c r="M33" s="52"/>
    </row>
    <row r="34" spans="1:13" s="24" customFormat="1" ht="14.25" x14ac:dyDescent="0.25">
      <c r="A34" s="50"/>
      <c r="B34" s="50"/>
      <c r="C34" s="50"/>
      <c r="D34" s="50"/>
      <c r="E34" s="50"/>
      <c r="F34" s="50"/>
      <c r="G34" s="7"/>
      <c r="H34" s="7"/>
      <c r="I34" s="50"/>
      <c r="J34" s="50"/>
      <c r="K34" s="51"/>
      <c r="L34" s="52"/>
      <c r="M34" s="52"/>
    </row>
    <row r="35" spans="1:13" s="24" customFormat="1" ht="14.25" x14ac:dyDescent="0.25">
      <c r="A35" s="50"/>
      <c r="B35" s="50"/>
      <c r="C35" s="50"/>
      <c r="D35" s="50"/>
      <c r="E35" s="50"/>
      <c r="F35" s="50"/>
      <c r="G35" s="7"/>
      <c r="H35" s="7"/>
      <c r="I35" s="50"/>
      <c r="J35" s="50"/>
      <c r="K35" s="51"/>
      <c r="L35" s="52"/>
      <c r="M35" s="52"/>
    </row>
    <row r="36" spans="1:13" s="24" customFormat="1" ht="14.25" x14ac:dyDescent="0.25">
      <c r="A36" s="50"/>
      <c r="B36" s="50"/>
      <c r="C36" s="50"/>
      <c r="D36" s="50"/>
      <c r="E36" s="50"/>
      <c r="F36" s="50"/>
      <c r="G36" s="7"/>
      <c r="H36" s="7"/>
      <c r="I36" s="50"/>
      <c r="J36" s="50"/>
      <c r="K36" s="51"/>
      <c r="L36" s="52"/>
      <c r="M36" s="52"/>
    </row>
    <row r="37" spans="1:13" s="24" customFormat="1" ht="14.25" x14ac:dyDescent="0.25">
      <c r="A37" s="50"/>
      <c r="B37" s="50"/>
      <c r="C37" s="50"/>
      <c r="D37" s="50"/>
      <c r="E37" s="50"/>
      <c r="F37" s="50"/>
      <c r="G37" s="7"/>
      <c r="H37" s="7"/>
      <c r="I37" s="50"/>
      <c r="J37" s="50"/>
      <c r="K37" s="51"/>
      <c r="L37" s="52"/>
      <c r="M37" s="52"/>
    </row>
    <row r="38" spans="1:13" s="24" customFormat="1" ht="14.25" x14ac:dyDescent="0.25">
      <c r="A38" s="50"/>
      <c r="B38" s="50"/>
      <c r="C38" s="50"/>
      <c r="D38" s="50"/>
      <c r="E38" s="50"/>
      <c r="F38" s="50"/>
      <c r="G38" s="7"/>
      <c r="H38" s="7"/>
      <c r="I38" s="50"/>
      <c r="J38" s="50"/>
      <c r="K38" s="51"/>
      <c r="L38" s="52"/>
      <c r="M38" s="52"/>
    </row>
    <row r="39" spans="1:13" s="24" customFormat="1" ht="14.25" x14ac:dyDescent="0.25">
      <c r="A39" s="50"/>
      <c r="B39" s="50"/>
      <c r="C39" s="50"/>
      <c r="D39" s="50"/>
      <c r="E39" s="50"/>
      <c r="F39" s="50"/>
      <c r="G39" s="7"/>
      <c r="H39" s="7"/>
      <c r="I39" s="50"/>
      <c r="J39" s="50"/>
      <c r="K39" s="51"/>
      <c r="L39" s="52"/>
      <c r="M39" s="52"/>
    </row>
    <row r="40" spans="1:13" s="24" customFormat="1" ht="14.25" x14ac:dyDescent="0.25">
      <c r="A40" s="50"/>
      <c r="B40" s="50"/>
      <c r="C40" s="50"/>
      <c r="D40" s="50"/>
      <c r="E40" s="50"/>
      <c r="F40" s="50"/>
      <c r="G40" s="7"/>
      <c r="H40" s="7"/>
      <c r="I40" s="50"/>
      <c r="J40" s="50"/>
      <c r="K40" s="51"/>
      <c r="L40" s="52"/>
      <c r="M40" s="52"/>
    </row>
    <row r="41" spans="1:13" s="24" customFormat="1" ht="14.25" x14ac:dyDescent="0.25">
      <c r="A41" s="50"/>
      <c r="B41" s="50"/>
      <c r="C41" s="50"/>
      <c r="D41" s="50"/>
      <c r="E41" s="50"/>
      <c r="F41" s="50"/>
      <c r="G41" s="7"/>
      <c r="H41" s="7"/>
      <c r="I41" s="50"/>
      <c r="J41" s="50"/>
      <c r="K41" s="51"/>
      <c r="L41" s="52"/>
      <c r="M41" s="52"/>
    </row>
    <row r="42" spans="1:13" s="24" customFormat="1" ht="14.25" x14ac:dyDescent="0.25">
      <c r="A42" s="50"/>
      <c r="B42" s="50"/>
      <c r="C42" s="50"/>
      <c r="D42" s="50"/>
      <c r="E42" s="50"/>
      <c r="F42" s="50"/>
      <c r="G42" s="7"/>
      <c r="H42" s="7"/>
      <c r="I42" s="50"/>
      <c r="J42" s="50"/>
      <c r="K42" s="51"/>
      <c r="L42" s="52"/>
      <c r="M42" s="52"/>
    </row>
    <row r="43" spans="1:13" s="24" customFormat="1" ht="14.25" x14ac:dyDescent="0.25">
      <c r="A43" s="50"/>
      <c r="B43" s="50"/>
      <c r="C43" s="50"/>
      <c r="D43" s="50"/>
      <c r="E43" s="50"/>
      <c r="F43" s="50"/>
      <c r="G43" s="7"/>
      <c r="H43" s="7"/>
      <c r="I43" s="50"/>
      <c r="J43" s="50"/>
      <c r="K43" s="51"/>
      <c r="L43" s="52"/>
      <c r="M43" s="52"/>
    </row>
    <row r="44" spans="1:13" s="24" customFormat="1" ht="14.25" x14ac:dyDescent="0.25">
      <c r="A44" s="50"/>
      <c r="B44" s="50"/>
      <c r="C44" s="50"/>
      <c r="D44" s="50"/>
      <c r="E44" s="50"/>
      <c r="F44" s="50"/>
      <c r="G44" s="7"/>
      <c r="H44" s="7"/>
      <c r="I44" s="50"/>
      <c r="J44" s="50"/>
      <c r="K44" s="51"/>
      <c r="L44" s="52"/>
      <c r="M44" s="52"/>
    </row>
    <row r="45" spans="1:13" s="24" customFormat="1" ht="14.25" x14ac:dyDescent="0.25">
      <c r="A45" s="50"/>
      <c r="B45" s="50"/>
      <c r="C45" s="50"/>
      <c r="D45" s="50"/>
      <c r="E45" s="50"/>
      <c r="F45" s="50"/>
      <c r="G45" s="7"/>
      <c r="H45" s="7"/>
      <c r="I45" s="50"/>
      <c r="J45" s="50"/>
      <c r="K45" s="51"/>
      <c r="L45" s="52"/>
      <c r="M45" s="52"/>
    </row>
    <row r="46" spans="1:13" s="24" customFormat="1" ht="14.25" x14ac:dyDescent="0.25">
      <c r="A46" s="50"/>
      <c r="B46" s="50"/>
      <c r="C46" s="50"/>
      <c r="D46" s="50"/>
      <c r="E46" s="50"/>
      <c r="F46" s="50"/>
      <c r="G46" s="7"/>
      <c r="H46" s="7"/>
      <c r="I46" s="50"/>
      <c r="J46" s="50"/>
      <c r="K46" s="51"/>
      <c r="L46" s="52"/>
      <c r="M46" s="52"/>
    </row>
    <row r="47" spans="1:13" s="24" customFormat="1" ht="14.25" x14ac:dyDescent="0.25">
      <c r="A47" s="50"/>
      <c r="B47" s="50"/>
      <c r="C47" s="50"/>
      <c r="D47" s="50"/>
      <c r="E47" s="50"/>
      <c r="F47" s="50"/>
      <c r="G47" s="7"/>
      <c r="H47" s="7"/>
      <c r="I47" s="50"/>
      <c r="J47" s="50"/>
      <c r="K47" s="51"/>
      <c r="L47" s="52"/>
      <c r="M47" s="52"/>
    </row>
    <row r="48" spans="1:13" s="24" customFormat="1" ht="14.25" x14ac:dyDescent="0.25">
      <c r="A48" s="50"/>
      <c r="B48" s="50"/>
      <c r="C48" s="50"/>
      <c r="D48" s="50"/>
      <c r="E48" s="50"/>
      <c r="F48" s="50"/>
      <c r="G48" s="7"/>
      <c r="H48" s="7"/>
      <c r="I48" s="50"/>
      <c r="J48" s="50"/>
      <c r="K48" s="51"/>
      <c r="L48" s="52"/>
      <c r="M48" s="52"/>
    </row>
    <row r="49" spans="1:13" s="24" customFormat="1" ht="14.25" x14ac:dyDescent="0.25">
      <c r="A49" s="50"/>
      <c r="B49" s="50"/>
      <c r="C49" s="50"/>
      <c r="D49" s="50"/>
      <c r="E49" s="50"/>
      <c r="F49" s="50"/>
      <c r="G49" s="7"/>
      <c r="H49" s="7"/>
      <c r="I49" s="50"/>
      <c r="J49" s="50"/>
      <c r="K49" s="51"/>
      <c r="L49" s="52"/>
      <c r="M49" s="52"/>
    </row>
    <row r="50" spans="1:13" s="24" customFormat="1" ht="14.25" x14ac:dyDescent="0.25">
      <c r="A50" s="50"/>
      <c r="B50" s="50"/>
      <c r="C50" s="50"/>
      <c r="D50" s="50"/>
      <c r="E50" s="50"/>
      <c r="F50" s="50"/>
      <c r="G50" s="7"/>
      <c r="H50" s="7"/>
      <c r="I50" s="50"/>
      <c r="J50" s="50"/>
      <c r="K50" s="51"/>
      <c r="L50" s="52"/>
      <c r="M50" s="52"/>
    </row>
    <row r="51" spans="1:13" s="24" customFormat="1" ht="14.25" x14ac:dyDescent="0.25">
      <c r="A51" s="50"/>
      <c r="B51" s="50"/>
      <c r="C51" s="50"/>
      <c r="D51" s="50"/>
      <c r="E51" s="50"/>
      <c r="F51" s="50"/>
      <c r="G51" s="7"/>
      <c r="H51" s="7"/>
      <c r="I51" s="50"/>
      <c r="J51" s="50"/>
      <c r="K51" s="51"/>
      <c r="L51" s="52"/>
      <c r="M51" s="52"/>
    </row>
    <row r="52" spans="1:13" s="24" customFormat="1" ht="14.25" x14ac:dyDescent="0.25">
      <c r="A52" s="50"/>
      <c r="B52" s="50"/>
      <c r="C52" s="50"/>
      <c r="D52" s="50"/>
      <c r="E52" s="50"/>
      <c r="F52" s="50"/>
      <c r="G52" s="7"/>
      <c r="H52" s="7"/>
      <c r="I52" s="50"/>
      <c r="J52" s="50"/>
      <c r="K52" s="51"/>
      <c r="L52" s="52"/>
      <c r="M52" s="52"/>
    </row>
    <row r="53" spans="1:13" s="24" customFormat="1" ht="14.25" x14ac:dyDescent="0.25">
      <c r="A53" s="50"/>
      <c r="B53" s="50"/>
      <c r="C53" s="50"/>
      <c r="D53" s="50"/>
      <c r="E53" s="50"/>
      <c r="F53" s="50"/>
      <c r="G53" s="7"/>
      <c r="H53" s="7"/>
      <c r="I53" s="50"/>
      <c r="J53" s="50"/>
      <c r="K53" s="51"/>
      <c r="L53" s="52"/>
      <c r="M53" s="52"/>
    </row>
    <row r="54" spans="1:13" s="24" customFormat="1" ht="14.25" x14ac:dyDescent="0.25">
      <c r="A54" s="50"/>
      <c r="B54" s="50"/>
      <c r="C54" s="50"/>
      <c r="D54" s="50"/>
      <c r="E54" s="50"/>
      <c r="F54" s="50"/>
      <c r="G54" s="7"/>
      <c r="H54" s="7"/>
      <c r="I54" s="50"/>
      <c r="J54" s="50"/>
      <c r="K54" s="51"/>
      <c r="L54" s="52"/>
      <c r="M54" s="52"/>
    </row>
    <row r="55" spans="1:13" s="24" customFormat="1" ht="14.25" x14ac:dyDescent="0.25">
      <c r="A55" s="50"/>
      <c r="B55" s="50"/>
      <c r="C55" s="50"/>
      <c r="D55" s="50"/>
      <c r="E55" s="50"/>
      <c r="F55" s="50"/>
      <c r="G55" s="7"/>
      <c r="H55" s="7"/>
      <c r="I55" s="50"/>
      <c r="J55" s="50"/>
      <c r="K55" s="51"/>
      <c r="L55" s="52"/>
      <c r="M55" s="52"/>
    </row>
    <row r="56" spans="1:13" s="24" customFormat="1" ht="14.25" x14ac:dyDescent="0.25">
      <c r="A56" s="50"/>
      <c r="B56" s="50"/>
      <c r="C56" s="50"/>
      <c r="D56" s="50"/>
      <c r="E56" s="50"/>
      <c r="F56" s="50"/>
      <c r="G56" s="7"/>
      <c r="H56" s="7"/>
      <c r="I56" s="50"/>
      <c r="J56" s="50"/>
      <c r="K56" s="51"/>
      <c r="L56" s="52"/>
      <c r="M56" s="52"/>
    </row>
    <row r="57" spans="1:13" s="24" customFormat="1" ht="14.25" x14ac:dyDescent="0.25">
      <c r="A57" s="50"/>
      <c r="B57" s="50"/>
      <c r="C57" s="50"/>
      <c r="D57" s="50"/>
      <c r="E57" s="50"/>
      <c r="F57" s="50"/>
      <c r="G57" s="7"/>
      <c r="H57" s="7"/>
      <c r="I57" s="50"/>
      <c r="J57" s="50"/>
      <c r="K57" s="51"/>
      <c r="L57" s="52"/>
      <c r="M57" s="52"/>
    </row>
    <row r="58" spans="1:13" s="24" customFormat="1" ht="14.25" x14ac:dyDescent="0.25">
      <c r="A58" s="50"/>
      <c r="B58" s="50"/>
      <c r="C58" s="50"/>
      <c r="D58" s="50"/>
      <c r="E58" s="50"/>
      <c r="F58" s="50"/>
      <c r="G58" s="7"/>
      <c r="H58" s="7"/>
      <c r="I58" s="50"/>
      <c r="J58" s="50"/>
      <c r="K58" s="51"/>
      <c r="L58" s="52"/>
      <c r="M58" s="52"/>
    </row>
    <row r="59" spans="1:13" s="24" customFormat="1" ht="14.25" x14ac:dyDescent="0.25">
      <c r="A59" s="50"/>
      <c r="B59" s="50"/>
      <c r="C59" s="50"/>
      <c r="D59" s="50"/>
      <c r="E59" s="50"/>
      <c r="F59" s="50"/>
      <c r="G59" s="7"/>
      <c r="H59" s="7"/>
      <c r="I59" s="50"/>
      <c r="J59" s="50"/>
      <c r="K59" s="51"/>
      <c r="L59" s="52"/>
      <c r="M59" s="52"/>
    </row>
    <row r="60" spans="1:13" s="24" customFormat="1" ht="14.25" x14ac:dyDescent="0.25">
      <c r="A60" s="50"/>
      <c r="B60" s="50"/>
      <c r="C60" s="50"/>
      <c r="D60" s="50"/>
      <c r="E60" s="50"/>
      <c r="F60" s="50"/>
      <c r="G60" s="7"/>
      <c r="H60" s="7"/>
      <c r="I60" s="50"/>
      <c r="J60" s="50"/>
      <c r="K60" s="51"/>
      <c r="L60" s="52"/>
      <c r="M60" s="52"/>
    </row>
    <row r="61" spans="1:13" s="2" customFormat="1" ht="16.350000000000001" x14ac:dyDescent="0.3">
      <c r="A61" s="80" t="s">
        <v>0</v>
      </c>
      <c r="B61" s="80"/>
      <c r="C61" s="81" t="s">
        <v>1</v>
      </c>
      <c r="D61" s="81"/>
      <c r="E61" s="81"/>
      <c r="F61" s="81"/>
      <c r="G61" s="81"/>
      <c r="H61" s="81"/>
      <c r="I61" s="81"/>
      <c r="J61" s="1"/>
      <c r="K61" s="88"/>
      <c r="L61" s="88"/>
      <c r="M61" s="88"/>
    </row>
    <row r="62" spans="1:13" s="2" customFormat="1" ht="8.4499999999999993" customHeight="1" x14ac:dyDescent="0.3">
      <c r="A62" s="3"/>
      <c r="C62" s="1"/>
    </row>
    <row r="63" spans="1:13" s="2" customFormat="1" ht="15.75" x14ac:dyDescent="0.25">
      <c r="A63" s="80" t="s">
        <v>2</v>
      </c>
      <c r="B63" s="80"/>
      <c r="C63" s="81" t="s">
        <v>171</v>
      </c>
      <c r="D63" s="81"/>
      <c r="E63" s="81"/>
      <c r="F63" s="81"/>
      <c r="G63" s="81"/>
      <c r="H63" s="81"/>
      <c r="I63" s="81"/>
      <c r="J63" s="4"/>
      <c r="K63" s="3"/>
      <c r="L63" s="3"/>
      <c r="M63" s="3"/>
    </row>
    <row r="64" spans="1:13" ht="6" customHeight="1" x14ac:dyDescent="0.25"/>
    <row r="65" spans="1:13" ht="18" x14ac:dyDescent="0.25">
      <c r="A65" s="82" t="s">
        <v>3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</row>
    <row r="66" spans="1:13" ht="6.75" customHeight="1" x14ac:dyDescent="0.25"/>
    <row r="67" spans="1:13" ht="16.5" x14ac:dyDescent="0.3">
      <c r="A67" s="83" t="s">
        <v>4</v>
      </c>
      <c r="B67" s="83"/>
      <c r="C67" s="6">
        <v>110664641.92</v>
      </c>
      <c r="D67" s="84" t="s">
        <v>5</v>
      </c>
      <c r="E67" s="84"/>
      <c r="F67" s="84"/>
      <c r="G67" s="85">
        <v>61605108.770000003</v>
      </c>
      <c r="H67" s="85"/>
      <c r="I67" s="86" t="s">
        <v>6</v>
      </c>
      <c r="J67" s="86"/>
      <c r="K67" s="87" t="s">
        <v>172</v>
      </c>
      <c r="L67" s="87"/>
      <c r="M67" s="87"/>
    </row>
    <row r="68" spans="1:13" thickBot="1" x14ac:dyDescent="0.3">
      <c r="A68" s="7"/>
      <c r="B68" s="7"/>
      <c r="C68" s="8"/>
      <c r="D68" s="8"/>
      <c r="E68" s="8"/>
      <c r="H68" s="9"/>
      <c r="I68" s="9"/>
      <c r="J68" s="9"/>
      <c r="K68" s="5"/>
      <c r="L68" s="5"/>
      <c r="M68" s="5"/>
    </row>
    <row r="69" spans="1:13" ht="21.75" customHeight="1" thickBot="1" x14ac:dyDescent="0.3">
      <c r="A69" s="76" t="s">
        <v>7</v>
      </c>
      <c r="B69" s="67" t="s">
        <v>8</v>
      </c>
      <c r="C69" s="67" t="s">
        <v>9</v>
      </c>
      <c r="D69" s="78" t="s">
        <v>10</v>
      </c>
      <c r="E69" s="78" t="s">
        <v>11</v>
      </c>
      <c r="F69" s="67" t="s">
        <v>12</v>
      </c>
      <c r="G69" s="69" t="s">
        <v>13</v>
      </c>
      <c r="H69" s="70"/>
      <c r="I69" s="71"/>
      <c r="J69" s="67" t="s">
        <v>14</v>
      </c>
      <c r="K69" s="69" t="s">
        <v>15</v>
      </c>
      <c r="L69" s="70"/>
      <c r="M69" s="71"/>
    </row>
    <row r="70" spans="1:13" ht="21.75" customHeight="1" thickBot="1" x14ac:dyDescent="0.3">
      <c r="A70" s="77"/>
      <c r="B70" s="68"/>
      <c r="C70" s="68"/>
      <c r="D70" s="79"/>
      <c r="E70" s="79"/>
      <c r="F70" s="68"/>
      <c r="G70" s="53" t="s">
        <v>16</v>
      </c>
      <c r="H70" s="54" t="s">
        <v>17</v>
      </c>
      <c r="I70" s="55" t="s">
        <v>18</v>
      </c>
      <c r="J70" s="68"/>
      <c r="K70" s="56" t="s">
        <v>19</v>
      </c>
      <c r="L70" s="57" t="s">
        <v>20</v>
      </c>
      <c r="M70" s="58" t="s">
        <v>21</v>
      </c>
    </row>
    <row r="71" spans="1:13" s="24" customFormat="1" ht="132" x14ac:dyDescent="0.3">
      <c r="A71" s="42" t="s">
        <v>56</v>
      </c>
      <c r="B71" s="89" t="s">
        <v>57</v>
      </c>
      <c r="C71" s="43" t="s">
        <v>58</v>
      </c>
      <c r="D71" s="43" t="s">
        <v>59</v>
      </c>
      <c r="E71" s="43" t="s">
        <v>26</v>
      </c>
      <c r="F71" s="43" t="s">
        <v>27</v>
      </c>
      <c r="G71" s="44">
        <v>12</v>
      </c>
      <c r="H71" s="45">
        <v>6</v>
      </c>
      <c r="I71" s="46">
        <f t="shared" ref="I71:I121" si="2">(H71/G71)*100</f>
        <v>50</v>
      </c>
      <c r="J71" s="46" t="s">
        <v>28</v>
      </c>
      <c r="K71" s="47"/>
      <c r="L71" s="48"/>
      <c r="M71" s="49" t="s">
        <v>21</v>
      </c>
    </row>
    <row r="72" spans="1:13" s="24" customFormat="1" ht="66" x14ac:dyDescent="0.3">
      <c r="A72" s="25" t="s">
        <v>60</v>
      </c>
      <c r="B72" s="90"/>
      <c r="C72" s="26" t="s">
        <v>61</v>
      </c>
      <c r="D72" s="26" t="s">
        <v>62</v>
      </c>
      <c r="E72" s="26" t="s">
        <v>26</v>
      </c>
      <c r="F72" s="26" t="s">
        <v>27</v>
      </c>
      <c r="G72" s="27">
        <v>12</v>
      </c>
      <c r="H72" s="28">
        <v>6</v>
      </c>
      <c r="I72" s="29">
        <f t="shared" si="2"/>
        <v>50</v>
      </c>
      <c r="J72" s="29" t="s">
        <v>28</v>
      </c>
      <c r="K72" s="30"/>
      <c r="L72" s="31"/>
      <c r="M72" s="32" t="s">
        <v>21</v>
      </c>
    </row>
    <row r="73" spans="1:13" s="24" customFormat="1" ht="99" x14ac:dyDescent="0.3">
      <c r="A73" s="25" t="s">
        <v>63</v>
      </c>
      <c r="B73" s="90"/>
      <c r="C73" s="26" t="s">
        <v>64</v>
      </c>
      <c r="D73" s="26" t="s">
        <v>65</v>
      </c>
      <c r="E73" s="26" t="s">
        <v>26</v>
      </c>
      <c r="F73" s="26" t="s">
        <v>27</v>
      </c>
      <c r="G73" s="27">
        <v>1200</v>
      </c>
      <c r="H73" s="28">
        <v>600</v>
      </c>
      <c r="I73" s="29">
        <f t="shared" si="2"/>
        <v>50</v>
      </c>
      <c r="J73" s="29" t="s">
        <v>28</v>
      </c>
      <c r="K73" s="30"/>
      <c r="L73" s="31"/>
      <c r="M73" s="32" t="s">
        <v>21</v>
      </c>
    </row>
    <row r="74" spans="1:13" s="24" customFormat="1" ht="99" x14ac:dyDescent="0.3">
      <c r="A74" s="25" t="s">
        <v>66</v>
      </c>
      <c r="B74" s="90"/>
      <c r="C74" s="26" t="s">
        <v>67</v>
      </c>
      <c r="D74" s="26" t="s">
        <v>68</v>
      </c>
      <c r="E74" s="26" t="s">
        <v>26</v>
      </c>
      <c r="F74" s="26" t="s">
        <v>27</v>
      </c>
      <c r="G74" s="27">
        <v>12</v>
      </c>
      <c r="H74" s="28">
        <v>6</v>
      </c>
      <c r="I74" s="29">
        <f t="shared" si="2"/>
        <v>50</v>
      </c>
      <c r="J74" s="29" t="s">
        <v>28</v>
      </c>
      <c r="K74" s="30"/>
      <c r="L74" s="31"/>
      <c r="M74" s="32" t="s">
        <v>21</v>
      </c>
    </row>
    <row r="75" spans="1:13" s="24" customFormat="1" ht="99" x14ac:dyDescent="0.3">
      <c r="A75" s="25" t="s">
        <v>69</v>
      </c>
      <c r="B75" s="90"/>
      <c r="C75" s="26" t="s">
        <v>70</v>
      </c>
      <c r="D75" s="26" t="s">
        <v>71</v>
      </c>
      <c r="E75" s="26" t="s">
        <v>26</v>
      </c>
      <c r="F75" s="26" t="s">
        <v>27</v>
      </c>
      <c r="G75" s="27">
        <v>12</v>
      </c>
      <c r="H75" s="28">
        <v>6</v>
      </c>
      <c r="I75" s="29">
        <f t="shared" si="2"/>
        <v>50</v>
      </c>
      <c r="J75" s="29" t="s">
        <v>28</v>
      </c>
      <c r="K75" s="30"/>
      <c r="L75" s="31"/>
      <c r="M75" s="32" t="s">
        <v>21</v>
      </c>
    </row>
    <row r="76" spans="1:13" s="24" customFormat="1" ht="82.5" x14ac:dyDescent="0.3">
      <c r="A76" s="25" t="s">
        <v>72</v>
      </c>
      <c r="B76" s="90"/>
      <c r="C76" s="26" t="s">
        <v>73</v>
      </c>
      <c r="D76" s="26" t="s">
        <v>74</v>
      </c>
      <c r="E76" s="26" t="s">
        <v>26</v>
      </c>
      <c r="F76" s="26" t="s">
        <v>27</v>
      </c>
      <c r="G76" s="27">
        <v>120</v>
      </c>
      <c r="H76" s="28">
        <v>60</v>
      </c>
      <c r="I76" s="29">
        <f t="shared" si="2"/>
        <v>50</v>
      </c>
      <c r="J76" s="29" t="s">
        <v>28</v>
      </c>
      <c r="K76" s="30"/>
      <c r="L76" s="31"/>
      <c r="M76" s="32" t="s">
        <v>21</v>
      </c>
    </row>
    <row r="77" spans="1:13" s="24" customFormat="1" ht="66.75" thickBot="1" x14ac:dyDescent="0.35">
      <c r="A77" s="34" t="s">
        <v>75</v>
      </c>
      <c r="B77" s="91"/>
      <c r="C77" s="35" t="s">
        <v>76</v>
      </c>
      <c r="D77" s="35" t="s">
        <v>77</v>
      </c>
      <c r="E77" s="35" t="s">
        <v>26</v>
      </c>
      <c r="F77" s="35" t="s">
        <v>27</v>
      </c>
      <c r="G77" s="36">
        <v>48</v>
      </c>
      <c r="H77" s="37">
        <v>24</v>
      </c>
      <c r="I77" s="38">
        <f t="shared" si="2"/>
        <v>50</v>
      </c>
      <c r="J77" s="38" t="s">
        <v>28</v>
      </c>
      <c r="K77" s="39"/>
      <c r="L77" s="40"/>
      <c r="M77" s="41" t="s">
        <v>21</v>
      </c>
    </row>
    <row r="78" spans="1:13" ht="14.25" x14ac:dyDescent="0.25">
      <c r="C78"/>
    </row>
    <row r="79" spans="1:13" ht="14.25" x14ac:dyDescent="0.25">
      <c r="C79"/>
    </row>
    <row r="80" spans="1:13" ht="14.25" x14ac:dyDescent="0.25">
      <c r="C80"/>
    </row>
    <row r="81" spans="1:13" ht="17.45" customHeight="1" thickBot="1" x14ac:dyDescent="0.3">
      <c r="C81"/>
    </row>
    <row r="82" spans="1:13" ht="21.75" customHeight="1" thickBot="1" x14ac:dyDescent="0.3">
      <c r="A82" s="76" t="s">
        <v>7</v>
      </c>
      <c r="B82" s="67" t="s">
        <v>8</v>
      </c>
      <c r="C82" s="67" t="s">
        <v>9</v>
      </c>
      <c r="D82" s="78" t="s">
        <v>10</v>
      </c>
      <c r="E82" s="78" t="s">
        <v>11</v>
      </c>
      <c r="F82" s="67" t="s">
        <v>12</v>
      </c>
      <c r="G82" s="69" t="s">
        <v>13</v>
      </c>
      <c r="H82" s="70"/>
      <c r="I82" s="71"/>
      <c r="J82" s="67" t="s">
        <v>14</v>
      </c>
      <c r="K82" s="69" t="s">
        <v>15</v>
      </c>
      <c r="L82" s="70"/>
      <c r="M82" s="71"/>
    </row>
    <row r="83" spans="1:13" ht="21.75" customHeight="1" thickBot="1" x14ac:dyDescent="0.3">
      <c r="A83" s="77"/>
      <c r="B83" s="68"/>
      <c r="C83" s="68"/>
      <c r="D83" s="79"/>
      <c r="E83" s="79"/>
      <c r="F83" s="68"/>
      <c r="G83" s="53" t="s">
        <v>16</v>
      </c>
      <c r="H83" s="54" t="s">
        <v>17</v>
      </c>
      <c r="I83" s="55" t="s">
        <v>18</v>
      </c>
      <c r="J83" s="68"/>
      <c r="K83" s="56" t="s">
        <v>19</v>
      </c>
      <c r="L83" s="57" t="s">
        <v>20</v>
      </c>
      <c r="M83" s="58" t="s">
        <v>21</v>
      </c>
    </row>
    <row r="84" spans="1:13" s="24" customFormat="1" ht="148.5" x14ac:dyDescent="0.3">
      <c r="A84" s="42" t="s">
        <v>78</v>
      </c>
      <c r="B84" s="72" t="s">
        <v>57</v>
      </c>
      <c r="C84" s="43" t="s">
        <v>79</v>
      </c>
      <c r="D84" s="43" t="s">
        <v>80</v>
      </c>
      <c r="E84" s="43" t="s">
        <v>26</v>
      </c>
      <c r="F84" s="43" t="s">
        <v>27</v>
      </c>
      <c r="G84" s="44">
        <v>1</v>
      </c>
      <c r="H84" s="45">
        <v>0.5</v>
      </c>
      <c r="I84" s="46">
        <f t="shared" si="2"/>
        <v>50</v>
      </c>
      <c r="J84" s="46" t="s">
        <v>28</v>
      </c>
      <c r="K84" s="47"/>
      <c r="L84" s="48"/>
      <c r="M84" s="49" t="s">
        <v>21</v>
      </c>
    </row>
    <row r="85" spans="1:13" s="24" customFormat="1" ht="115.5" x14ac:dyDescent="0.3">
      <c r="A85" s="25" t="s">
        <v>81</v>
      </c>
      <c r="B85" s="73"/>
      <c r="C85" s="26" t="s">
        <v>82</v>
      </c>
      <c r="D85" s="26" t="s">
        <v>83</v>
      </c>
      <c r="E85" s="26" t="s">
        <v>26</v>
      </c>
      <c r="F85" s="26" t="s">
        <v>27</v>
      </c>
      <c r="G85" s="27">
        <v>12</v>
      </c>
      <c r="H85" s="28">
        <v>6</v>
      </c>
      <c r="I85" s="29">
        <f t="shared" si="2"/>
        <v>50</v>
      </c>
      <c r="J85" s="29" t="s">
        <v>28</v>
      </c>
      <c r="K85" s="30"/>
      <c r="L85" s="31"/>
      <c r="M85" s="32" t="s">
        <v>21</v>
      </c>
    </row>
    <row r="86" spans="1:13" s="24" customFormat="1" ht="132" x14ac:dyDescent="0.3">
      <c r="A86" s="25" t="s">
        <v>84</v>
      </c>
      <c r="B86" s="73"/>
      <c r="C86" s="26" t="s">
        <v>85</v>
      </c>
      <c r="D86" s="26" t="s">
        <v>86</v>
      </c>
      <c r="E86" s="26" t="s">
        <v>26</v>
      </c>
      <c r="F86" s="26" t="s">
        <v>27</v>
      </c>
      <c r="G86" s="27">
        <v>120</v>
      </c>
      <c r="H86" s="28">
        <v>60</v>
      </c>
      <c r="I86" s="29">
        <f t="shared" si="2"/>
        <v>50</v>
      </c>
      <c r="J86" s="29" t="s">
        <v>28</v>
      </c>
      <c r="K86" s="30"/>
      <c r="L86" s="31"/>
      <c r="M86" s="32" t="s">
        <v>21</v>
      </c>
    </row>
    <row r="87" spans="1:13" s="24" customFormat="1" ht="82.5" x14ac:dyDescent="0.3">
      <c r="A87" s="25" t="s">
        <v>87</v>
      </c>
      <c r="B87" s="73"/>
      <c r="C87" s="26" t="s">
        <v>88</v>
      </c>
      <c r="D87" s="26" t="s">
        <v>89</v>
      </c>
      <c r="E87" s="26" t="s">
        <v>26</v>
      </c>
      <c r="F87" s="26" t="s">
        <v>27</v>
      </c>
      <c r="G87" s="26">
        <v>1200</v>
      </c>
      <c r="H87" s="27">
        <v>600</v>
      </c>
      <c r="I87" s="29">
        <f t="shared" si="2"/>
        <v>50</v>
      </c>
      <c r="J87" s="29" t="s">
        <v>28</v>
      </c>
      <c r="K87" s="30"/>
      <c r="L87" s="31"/>
      <c r="M87" s="32" t="s">
        <v>21</v>
      </c>
    </row>
    <row r="88" spans="1:13" s="24" customFormat="1" ht="115.5" x14ac:dyDescent="0.3">
      <c r="A88" s="25" t="s">
        <v>90</v>
      </c>
      <c r="B88" s="73"/>
      <c r="C88" s="26" t="s">
        <v>91</v>
      </c>
      <c r="D88" s="26" t="s">
        <v>92</v>
      </c>
      <c r="E88" s="26" t="s">
        <v>26</v>
      </c>
      <c r="F88" s="26" t="s">
        <v>27</v>
      </c>
      <c r="G88" s="27">
        <v>240</v>
      </c>
      <c r="H88" s="28">
        <v>120</v>
      </c>
      <c r="I88" s="29">
        <f t="shared" si="2"/>
        <v>50</v>
      </c>
      <c r="J88" s="29" t="s">
        <v>28</v>
      </c>
      <c r="K88" s="30"/>
      <c r="L88" s="31"/>
      <c r="M88" s="32" t="s">
        <v>21</v>
      </c>
    </row>
    <row r="89" spans="1:13" s="24" customFormat="1" ht="99" x14ac:dyDescent="0.3">
      <c r="A89" s="25" t="s">
        <v>93</v>
      </c>
      <c r="B89" s="73"/>
      <c r="C89" s="26" t="s">
        <v>94</v>
      </c>
      <c r="D89" s="26" t="s">
        <v>95</v>
      </c>
      <c r="E89" s="26" t="s">
        <v>26</v>
      </c>
      <c r="F89" s="26" t="s">
        <v>27</v>
      </c>
      <c r="G89" s="27">
        <v>300</v>
      </c>
      <c r="H89" s="28">
        <v>150</v>
      </c>
      <c r="I89" s="29">
        <f t="shared" si="2"/>
        <v>50</v>
      </c>
      <c r="J89" s="29" t="s">
        <v>28</v>
      </c>
      <c r="K89" s="30"/>
      <c r="L89" s="31"/>
      <c r="M89" s="32" t="s">
        <v>21</v>
      </c>
    </row>
    <row r="90" spans="1:13" s="24" customFormat="1" ht="83.25" thickBot="1" x14ac:dyDescent="0.35">
      <c r="A90" s="34" t="s">
        <v>96</v>
      </c>
      <c r="B90" s="74"/>
      <c r="C90" s="35" t="s">
        <v>97</v>
      </c>
      <c r="D90" s="35" t="s">
        <v>98</v>
      </c>
      <c r="E90" s="35" t="s">
        <v>26</v>
      </c>
      <c r="F90" s="35" t="s">
        <v>27</v>
      </c>
      <c r="G90" s="36">
        <v>12</v>
      </c>
      <c r="H90" s="37">
        <v>6</v>
      </c>
      <c r="I90" s="38">
        <f t="shared" si="2"/>
        <v>50</v>
      </c>
      <c r="J90" s="38" t="s">
        <v>28</v>
      </c>
      <c r="K90" s="39"/>
      <c r="L90" s="40"/>
      <c r="M90" s="41" t="s">
        <v>21</v>
      </c>
    </row>
    <row r="91" spans="1:13" ht="14.25" x14ac:dyDescent="0.25">
      <c r="C91"/>
    </row>
    <row r="92" spans="1:13" ht="14.25" x14ac:dyDescent="0.25">
      <c r="C92"/>
    </row>
    <row r="93" spans="1:13" thickBot="1" x14ac:dyDescent="0.3">
      <c r="C93"/>
    </row>
    <row r="94" spans="1:13" ht="21.75" customHeight="1" thickBot="1" x14ac:dyDescent="0.3">
      <c r="A94" s="76" t="s">
        <v>7</v>
      </c>
      <c r="B94" s="67" t="s">
        <v>8</v>
      </c>
      <c r="C94" s="67" t="s">
        <v>9</v>
      </c>
      <c r="D94" s="78" t="s">
        <v>10</v>
      </c>
      <c r="E94" s="78" t="s">
        <v>11</v>
      </c>
      <c r="F94" s="67" t="s">
        <v>12</v>
      </c>
      <c r="G94" s="69" t="s">
        <v>13</v>
      </c>
      <c r="H94" s="70"/>
      <c r="I94" s="71"/>
      <c r="J94" s="67" t="s">
        <v>14</v>
      </c>
      <c r="K94" s="69" t="s">
        <v>15</v>
      </c>
      <c r="L94" s="70"/>
      <c r="M94" s="71"/>
    </row>
    <row r="95" spans="1:13" ht="21.75" customHeight="1" thickBot="1" x14ac:dyDescent="0.3">
      <c r="A95" s="77"/>
      <c r="B95" s="68"/>
      <c r="C95" s="68"/>
      <c r="D95" s="79"/>
      <c r="E95" s="79"/>
      <c r="F95" s="68"/>
      <c r="G95" s="53" t="s">
        <v>16</v>
      </c>
      <c r="H95" s="54" t="s">
        <v>17</v>
      </c>
      <c r="I95" s="55" t="s">
        <v>18</v>
      </c>
      <c r="J95" s="68"/>
      <c r="K95" s="56" t="s">
        <v>19</v>
      </c>
      <c r="L95" s="57" t="s">
        <v>20</v>
      </c>
      <c r="M95" s="58" t="s">
        <v>21</v>
      </c>
    </row>
    <row r="96" spans="1:13" s="24" customFormat="1" ht="82.5" x14ac:dyDescent="0.3">
      <c r="A96" s="42" t="s">
        <v>99</v>
      </c>
      <c r="B96" s="72" t="s">
        <v>57</v>
      </c>
      <c r="C96" s="43" t="s">
        <v>100</v>
      </c>
      <c r="D96" s="43" t="s">
        <v>101</v>
      </c>
      <c r="E96" s="43" t="s">
        <v>26</v>
      </c>
      <c r="F96" s="43" t="s">
        <v>27</v>
      </c>
      <c r="G96" s="44">
        <v>1200</v>
      </c>
      <c r="H96" s="45">
        <v>600</v>
      </c>
      <c r="I96" s="46">
        <f t="shared" si="2"/>
        <v>50</v>
      </c>
      <c r="J96" s="46" t="s">
        <v>28</v>
      </c>
      <c r="K96" s="47"/>
      <c r="L96" s="48"/>
      <c r="M96" s="49" t="s">
        <v>21</v>
      </c>
    </row>
    <row r="97" spans="1:13" s="24" customFormat="1" ht="82.5" x14ac:dyDescent="0.3">
      <c r="A97" s="25" t="s">
        <v>102</v>
      </c>
      <c r="B97" s="73"/>
      <c r="C97" s="26" t="s">
        <v>103</v>
      </c>
      <c r="D97" s="26" t="s">
        <v>104</v>
      </c>
      <c r="E97" s="26" t="s">
        <v>26</v>
      </c>
      <c r="F97" s="26" t="s">
        <v>27</v>
      </c>
      <c r="G97" s="27">
        <v>12</v>
      </c>
      <c r="H97" s="28">
        <v>6</v>
      </c>
      <c r="I97" s="29">
        <f t="shared" si="2"/>
        <v>50</v>
      </c>
      <c r="J97" s="29" t="s">
        <v>28</v>
      </c>
      <c r="K97" s="30"/>
      <c r="L97" s="31"/>
      <c r="M97" s="32" t="s">
        <v>21</v>
      </c>
    </row>
    <row r="98" spans="1:13" s="24" customFormat="1" ht="82.5" x14ac:dyDescent="0.3">
      <c r="A98" s="25" t="s">
        <v>105</v>
      </c>
      <c r="B98" s="73"/>
      <c r="C98" s="26" t="s">
        <v>106</v>
      </c>
      <c r="D98" s="26" t="s">
        <v>107</v>
      </c>
      <c r="E98" s="26" t="s">
        <v>26</v>
      </c>
      <c r="F98" s="26" t="s">
        <v>27</v>
      </c>
      <c r="G98" s="27">
        <v>600</v>
      </c>
      <c r="H98" s="28">
        <v>300</v>
      </c>
      <c r="I98" s="29">
        <f t="shared" si="2"/>
        <v>50</v>
      </c>
      <c r="J98" s="29" t="s">
        <v>28</v>
      </c>
      <c r="K98" s="30"/>
      <c r="L98" s="31"/>
      <c r="M98" s="32" t="s">
        <v>21</v>
      </c>
    </row>
    <row r="99" spans="1:13" s="24" customFormat="1" ht="82.5" x14ac:dyDescent="0.3">
      <c r="A99" s="25" t="s">
        <v>108</v>
      </c>
      <c r="B99" s="73"/>
      <c r="C99" s="26" t="s">
        <v>109</v>
      </c>
      <c r="D99" s="26" t="s">
        <v>110</v>
      </c>
      <c r="E99" s="26" t="s">
        <v>26</v>
      </c>
      <c r="F99" s="26" t="s">
        <v>27</v>
      </c>
      <c r="G99" s="27">
        <v>600</v>
      </c>
      <c r="H99" s="28">
        <v>300</v>
      </c>
      <c r="I99" s="29">
        <f t="shared" si="2"/>
        <v>50</v>
      </c>
      <c r="J99" s="29" t="s">
        <v>28</v>
      </c>
      <c r="K99" s="30"/>
      <c r="L99" s="31"/>
      <c r="M99" s="32" t="s">
        <v>21</v>
      </c>
    </row>
    <row r="100" spans="1:13" s="24" customFormat="1" ht="66" x14ac:dyDescent="0.3">
      <c r="A100" s="25" t="s">
        <v>111</v>
      </c>
      <c r="B100" s="73"/>
      <c r="C100" s="26" t="s">
        <v>112</v>
      </c>
      <c r="D100" s="26" t="s">
        <v>113</v>
      </c>
      <c r="E100" s="26" t="s">
        <v>26</v>
      </c>
      <c r="F100" s="26" t="s">
        <v>27</v>
      </c>
      <c r="G100" s="27">
        <v>24</v>
      </c>
      <c r="H100" s="28">
        <v>12</v>
      </c>
      <c r="I100" s="29">
        <f t="shared" si="2"/>
        <v>50</v>
      </c>
      <c r="J100" s="29" t="s">
        <v>28</v>
      </c>
      <c r="K100" s="30"/>
      <c r="L100" s="31"/>
      <c r="M100" s="32" t="s">
        <v>21</v>
      </c>
    </row>
    <row r="101" spans="1:13" s="24" customFormat="1" ht="99" x14ac:dyDescent="0.3">
      <c r="A101" s="25" t="s">
        <v>114</v>
      </c>
      <c r="B101" s="73"/>
      <c r="C101" s="26" t="s">
        <v>115</v>
      </c>
      <c r="D101" s="26" t="s">
        <v>116</v>
      </c>
      <c r="E101" s="26" t="s">
        <v>26</v>
      </c>
      <c r="F101" s="26" t="s">
        <v>27</v>
      </c>
      <c r="G101" s="27">
        <v>12</v>
      </c>
      <c r="H101" s="28">
        <v>6</v>
      </c>
      <c r="I101" s="29">
        <f t="shared" si="2"/>
        <v>50</v>
      </c>
      <c r="J101" s="29" t="s">
        <v>28</v>
      </c>
      <c r="K101" s="30"/>
      <c r="L101" s="31"/>
      <c r="M101" s="32" t="s">
        <v>21</v>
      </c>
    </row>
    <row r="102" spans="1:13" s="24" customFormat="1" ht="82.5" x14ac:dyDescent="0.3">
      <c r="A102" s="25" t="s">
        <v>117</v>
      </c>
      <c r="B102" s="73"/>
      <c r="C102" s="26" t="s">
        <v>118</v>
      </c>
      <c r="D102" s="26" t="s">
        <v>119</v>
      </c>
      <c r="E102" s="26" t="s">
        <v>26</v>
      </c>
      <c r="F102" s="26" t="s">
        <v>27</v>
      </c>
      <c r="G102" s="27">
        <v>600</v>
      </c>
      <c r="H102" s="28">
        <v>300</v>
      </c>
      <c r="I102" s="29">
        <f t="shared" si="2"/>
        <v>50</v>
      </c>
      <c r="J102" s="29" t="s">
        <v>28</v>
      </c>
      <c r="K102" s="30"/>
      <c r="L102" s="31"/>
      <c r="M102" s="32" t="s">
        <v>21</v>
      </c>
    </row>
    <row r="103" spans="1:13" s="24" customFormat="1" ht="82.5" x14ac:dyDescent="0.3">
      <c r="A103" s="25" t="s">
        <v>120</v>
      </c>
      <c r="B103" s="73"/>
      <c r="C103" s="26" t="s">
        <v>121</v>
      </c>
      <c r="D103" s="26" t="s">
        <v>101</v>
      </c>
      <c r="E103" s="26" t="s">
        <v>26</v>
      </c>
      <c r="F103" s="26" t="s">
        <v>27</v>
      </c>
      <c r="G103" s="27">
        <v>600</v>
      </c>
      <c r="H103" s="28">
        <v>300</v>
      </c>
      <c r="I103" s="29">
        <f t="shared" si="2"/>
        <v>50</v>
      </c>
      <c r="J103" s="29" t="s">
        <v>28</v>
      </c>
      <c r="K103" s="30"/>
      <c r="L103" s="31"/>
      <c r="M103" s="32" t="s">
        <v>21</v>
      </c>
    </row>
    <row r="104" spans="1:13" s="24" customFormat="1" ht="66.75" thickBot="1" x14ac:dyDescent="0.35">
      <c r="A104" s="34" t="s">
        <v>122</v>
      </c>
      <c r="B104" s="74"/>
      <c r="C104" s="35" t="s">
        <v>123</v>
      </c>
      <c r="D104" s="35" t="s">
        <v>124</v>
      </c>
      <c r="E104" s="35" t="s">
        <v>26</v>
      </c>
      <c r="F104" s="35" t="s">
        <v>27</v>
      </c>
      <c r="G104" s="36">
        <v>12</v>
      </c>
      <c r="H104" s="37">
        <v>6</v>
      </c>
      <c r="I104" s="38">
        <f t="shared" si="2"/>
        <v>50</v>
      </c>
      <c r="J104" s="38" t="s">
        <v>28</v>
      </c>
      <c r="K104" s="39"/>
      <c r="L104" s="40"/>
      <c r="M104" s="41" t="s">
        <v>21</v>
      </c>
    </row>
    <row r="105" spans="1:13" x14ac:dyDescent="0.25">
      <c r="C105"/>
    </row>
    <row r="106" spans="1:13" x14ac:dyDescent="0.25">
      <c r="C106"/>
    </row>
    <row r="107" spans="1:13" x14ac:dyDescent="0.25">
      <c r="C107"/>
    </row>
    <row r="108" spans="1:13" x14ac:dyDescent="0.25">
      <c r="C108"/>
    </row>
    <row r="109" spans="1:13" x14ac:dyDescent="0.25">
      <c r="C109"/>
    </row>
    <row r="110" spans="1:13" ht="15.75" thickBot="1" x14ac:dyDescent="0.3">
      <c r="C110"/>
    </row>
    <row r="111" spans="1:13" ht="21.75" customHeight="1" thickBot="1" x14ac:dyDescent="0.3">
      <c r="A111" s="76" t="s">
        <v>7</v>
      </c>
      <c r="B111" s="67" t="s">
        <v>8</v>
      </c>
      <c r="C111" s="67" t="s">
        <v>9</v>
      </c>
      <c r="D111" s="78" t="s">
        <v>10</v>
      </c>
      <c r="E111" s="78" t="s">
        <v>11</v>
      </c>
      <c r="F111" s="67" t="s">
        <v>12</v>
      </c>
      <c r="G111" s="69" t="s">
        <v>13</v>
      </c>
      <c r="H111" s="70"/>
      <c r="I111" s="71"/>
      <c r="J111" s="67" t="s">
        <v>14</v>
      </c>
      <c r="K111" s="69" t="s">
        <v>15</v>
      </c>
      <c r="L111" s="70"/>
      <c r="M111" s="71"/>
    </row>
    <row r="112" spans="1:13" ht="21.75" customHeight="1" thickBot="1" x14ac:dyDescent="0.3">
      <c r="A112" s="77"/>
      <c r="B112" s="68"/>
      <c r="C112" s="68"/>
      <c r="D112" s="79"/>
      <c r="E112" s="79"/>
      <c r="F112" s="68"/>
      <c r="G112" s="53" t="s">
        <v>16</v>
      </c>
      <c r="H112" s="54" t="s">
        <v>17</v>
      </c>
      <c r="I112" s="55" t="s">
        <v>18</v>
      </c>
      <c r="J112" s="68"/>
      <c r="K112" s="56" t="s">
        <v>19</v>
      </c>
      <c r="L112" s="57" t="s">
        <v>20</v>
      </c>
      <c r="M112" s="58" t="s">
        <v>21</v>
      </c>
    </row>
    <row r="113" spans="1:13" s="24" customFormat="1" ht="132" x14ac:dyDescent="0.3">
      <c r="A113" s="42" t="s">
        <v>125</v>
      </c>
      <c r="B113" s="72" t="s">
        <v>57</v>
      </c>
      <c r="C113" s="43" t="s">
        <v>126</v>
      </c>
      <c r="D113" s="43" t="s">
        <v>127</v>
      </c>
      <c r="E113" s="43" t="s">
        <v>26</v>
      </c>
      <c r="F113" s="43" t="s">
        <v>27</v>
      </c>
      <c r="G113" s="44">
        <v>12</v>
      </c>
      <c r="H113" s="45">
        <v>6</v>
      </c>
      <c r="I113" s="46">
        <f t="shared" si="2"/>
        <v>50</v>
      </c>
      <c r="J113" s="46" t="s">
        <v>28</v>
      </c>
      <c r="K113" s="47"/>
      <c r="L113" s="48"/>
      <c r="M113" s="49" t="s">
        <v>21</v>
      </c>
    </row>
    <row r="114" spans="1:13" s="24" customFormat="1" ht="66" x14ac:dyDescent="0.3">
      <c r="A114" s="25" t="s">
        <v>128</v>
      </c>
      <c r="B114" s="73"/>
      <c r="C114" s="26" t="s">
        <v>129</v>
      </c>
      <c r="D114" s="26" t="s">
        <v>130</v>
      </c>
      <c r="E114" s="26" t="s">
        <v>26</v>
      </c>
      <c r="F114" s="26" t="s">
        <v>27</v>
      </c>
      <c r="G114" s="27">
        <v>1200</v>
      </c>
      <c r="H114" s="28">
        <v>600</v>
      </c>
      <c r="I114" s="29">
        <f t="shared" si="2"/>
        <v>50</v>
      </c>
      <c r="J114" s="29" t="s">
        <v>28</v>
      </c>
      <c r="K114" s="30"/>
      <c r="L114" s="31"/>
      <c r="M114" s="32" t="s">
        <v>21</v>
      </c>
    </row>
    <row r="115" spans="1:13" s="24" customFormat="1" ht="66" x14ac:dyDescent="0.3">
      <c r="A115" s="25" t="s">
        <v>131</v>
      </c>
      <c r="B115" s="73"/>
      <c r="C115" s="26" t="s">
        <v>132</v>
      </c>
      <c r="D115" s="26" t="s">
        <v>133</v>
      </c>
      <c r="E115" s="26" t="s">
        <v>26</v>
      </c>
      <c r="F115" s="26" t="s">
        <v>27</v>
      </c>
      <c r="G115" s="27">
        <v>3000</v>
      </c>
      <c r="H115" s="28">
        <v>1500</v>
      </c>
      <c r="I115" s="29">
        <f t="shared" si="2"/>
        <v>50</v>
      </c>
      <c r="J115" s="29" t="s">
        <v>28</v>
      </c>
      <c r="K115" s="30"/>
      <c r="L115" s="31"/>
      <c r="M115" s="32" t="s">
        <v>21</v>
      </c>
    </row>
    <row r="116" spans="1:13" s="24" customFormat="1" ht="99" x14ac:dyDescent="0.3">
      <c r="A116" s="25" t="s">
        <v>134</v>
      </c>
      <c r="B116" s="73"/>
      <c r="C116" s="26" t="s">
        <v>135</v>
      </c>
      <c r="D116" s="26" t="s">
        <v>136</v>
      </c>
      <c r="E116" s="26" t="s">
        <v>26</v>
      </c>
      <c r="F116" s="26" t="s">
        <v>27</v>
      </c>
      <c r="G116" s="27">
        <v>12</v>
      </c>
      <c r="H116" s="28">
        <v>6</v>
      </c>
      <c r="I116" s="29">
        <f t="shared" si="2"/>
        <v>50</v>
      </c>
      <c r="J116" s="29" t="s">
        <v>28</v>
      </c>
      <c r="K116" s="30"/>
      <c r="L116" s="31"/>
      <c r="M116" s="32" t="s">
        <v>21</v>
      </c>
    </row>
    <row r="117" spans="1:13" s="24" customFormat="1" ht="99" x14ac:dyDescent="0.3">
      <c r="A117" s="25" t="s">
        <v>137</v>
      </c>
      <c r="B117" s="73"/>
      <c r="C117" s="26" t="s">
        <v>138</v>
      </c>
      <c r="D117" s="26" t="s">
        <v>139</v>
      </c>
      <c r="E117" s="26" t="s">
        <v>26</v>
      </c>
      <c r="F117" s="26" t="s">
        <v>27</v>
      </c>
      <c r="G117" s="27">
        <v>2</v>
      </c>
      <c r="H117" s="28">
        <v>1</v>
      </c>
      <c r="I117" s="29">
        <f t="shared" si="2"/>
        <v>50</v>
      </c>
      <c r="J117" s="29" t="s">
        <v>28</v>
      </c>
      <c r="K117" s="30"/>
      <c r="L117" s="31"/>
      <c r="M117" s="32" t="s">
        <v>21</v>
      </c>
    </row>
    <row r="118" spans="1:13" s="24" customFormat="1" ht="66" x14ac:dyDescent="0.3">
      <c r="A118" s="25" t="s">
        <v>140</v>
      </c>
      <c r="B118" s="73"/>
      <c r="C118" s="26" t="s">
        <v>141</v>
      </c>
      <c r="D118" s="26" t="s">
        <v>142</v>
      </c>
      <c r="E118" s="26" t="s">
        <v>26</v>
      </c>
      <c r="F118" s="26" t="s">
        <v>27</v>
      </c>
      <c r="G118" s="27">
        <v>360</v>
      </c>
      <c r="H118" s="28">
        <v>180</v>
      </c>
      <c r="I118" s="29">
        <f t="shared" si="2"/>
        <v>50</v>
      </c>
      <c r="J118" s="29" t="s">
        <v>28</v>
      </c>
      <c r="K118" s="30"/>
      <c r="L118" s="31"/>
      <c r="M118" s="32" t="s">
        <v>21</v>
      </c>
    </row>
    <row r="119" spans="1:13" s="24" customFormat="1" ht="66" x14ac:dyDescent="0.3">
      <c r="A119" s="25" t="s">
        <v>143</v>
      </c>
      <c r="B119" s="73"/>
      <c r="C119" s="26" t="s">
        <v>144</v>
      </c>
      <c r="D119" s="26" t="s">
        <v>145</v>
      </c>
      <c r="E119" s="26" t="s">
        <v>26</v>
      </c>
      <c r="F119" s="26" t="s">
        <v>27</v>
      </c>
      <c r="G119" s="27">
        <v>12</v>
      </c>
      <c r="H119" s="28">
        <v>6</v>
      </c>
      <c r="I119" s="29">
        <f t="shared" si="2"/>
        <v>50</v>
      </c>
      <c r="J119" s="29" t="s">
        <v>28</v>
      </c>
      <c r="K119" s="30"/>
      <c r="L119" s="31"/>
      <c r="M119" s="32" t="s">
        <v>21</v>
      </c>
    </row>
    <row r="120" spans="1:13" s="24" customFormat="1" ht="82.5" x14ac:dyDescent="0.3">
      <c r="A120" s="25" t="s">
        <v>146</v>
      </c>
      <c r="B120" s="73"/>
      <c r="C120" s="26" t="s">
        <v>147</v>
      </c>
      <c r="D120" s="26" t="s">
        <v>148</v>
      </c>
      <c r="E120" s="26" t="s">
        <v>26</v>
      </c>
      <c r="F120" s="26" t="s">
        <v>27</v>
      </c>
      <c r="G120" s="27">
        <v>2</v>
      </c>
      <c r="H120" s="28">
        <v>1</v>
      </c>
      <c r="I120" s="29">
        <f t="shared" si="2"/>
        <v>50</v>
      </c>
      <c r="J120" s="29" t="s">
        <v>28</v>
      </c>
      <c r="K120" s="30"/>
      <c r="L120" s="31"/>
      <c r="M120" s="32" t="s">
        <v>21</v>
      </c>
    </row>
    <row r="121" spans="1:13" s="24" customFormat="1" ht="83.25" thickBot="1" x14ac:dyDescent="0.35">
      <c r="A121" s="34" t="s">
        <v>149</v>
      </c>
      <c r="B121" s="74"/>
      <c r="C121" s="35" t="s">
        <v>150</v>
      </c>
      <c r="D121" s="35" t="s">
        <v>151</v>
      </c>
      <c r="E121" s="35" t="s">
        <v>26</v>
      </c>
      <c r="F121" s="35" t="s">
        <v>27</v>
      </c>
      <c r="G121" s="36">
        <v>6</v>
      </c>
      <c r="H121" s="37">
        <v>3</v>
      </c>
      <c r="I121" s="38">
        <f t="shared" si="2"/>
        <v>50</v>
      </c>
      <c r="J121" s="38" t="s">
        <v>28</v>
      </c>
      <c r="K121" s="39"/>
      <c r="L121" s="40"/>
      <c r="M121" s="41" t="s">
        <v>21</v>
      </c>
    </row>
    <row r="122" spans="1:13" s="24" customFormat="1" ht="16.5" x14ac:dyDescent="0.3">
      <c r="A122" s="50"/>
      <c r="B122" s="50"/>
      <c r="C122" s="50"/>
      <c r="D122" s="50"/>
      <c r="E122" s="50"/>
      <c r="F122" s="50"/>
      <c r="G122" s="7"/>
      <c r="H122" s="7"/>
      <c r="I122" s="50"/>
      <c r="J122" s="50"/>
      <c r="K122" s="51"/>
      <c r="L122" s="52"/>
      <c r="M122" s="52"/>
    </row>
    <row r="123" spans="1:13" s="24" customFormat="1" ht="21.2" customHeight="1" x14ac:dyDescent="0.3">
      <c r="A123" s="50"/>
      <c r="B123" s="50"/>
      <c r="C123" s="50"/>
      <c r="D123" s="50"/>
      <c r="E123" s="50"/>
      <c r="F123" s="50"/>
      <c r="G123" s="7"/>
      <c r="H123" s="7"/>
      <c r="I123" s="50"/>
      <c r="J123" s="50"/>
      <c r="K123" s="51"/>
      <c r="L123" s="52"/>
      <c r="M123" s="52"/>
    </row>
    <row r="124" spans="1:13" s="24" customFormat="1" ht="16.5" x14ac:dyDescent="0.3">
      <c r="A124" s="50"/>
      <c r="B124" s="50"/>
      <c r="C124" s="50"/>
      <c r="D124" s="50"/>
      <c r="E124" s="50"/>
      <c r="F124" s="50"/>
      <c r="G124" s="7"/>
      <c r="H124" s="7"/>
      <c r="I124" s="50"/>
      <c r="J124" s="50"/>
      <c r="K124" s="51"/>
      <c r="L124" s="52"/>
      <c r="M124" s="52"/>
    </row>
    <row r="125" spans="1:13" s="2" customFormat="1" ht="15.75" x14ac:dyDescent="0.25">
      <c r="A125" s="80" t="s">
        <v>0</v>
      </c>
      <c r="B125" s="80"/>
      <c r="C125" s="81" t="s">
        <v>1</v>
      </c>
      <c r="D125" s="81"/>
      <c r="E125" s="81"/>
      <c r="F125" s="81"/>
      <c r="G125" s="81"/>
      <c r="H125" s="81"/>
      <c r="I125" s="81"/>
      <c r="J125" s="1"/>
      <c r="K125" s="88"/>
      <c r="L125" s="88"/>
      <c r="M125" s="88"/>
    </row>
    <row r="126" spans="1:13" s="2" customFormat="1" ht="8.4499999999999993" customHeight="1" x14ac:dyDescent="0.25">
      <c r="A126" s="3"/>
      <c r="C126" s="1"/>
    </row>
    <row r="127" spans="1:13" s="2" customFormat="1" ht="15.75" x14ac:dyDescent="0.25">
      <c r="A127" s="80" t="s">
        <v>2</v>
      </c>
      <c r="B127" s="80"/>
      <c r="C127" s="81" t="s">
        <v>171</v>
      </c>
      <c r="D127" s="81"/>
      <c r="E127" s="81"/>
      <c r="F127" s="81"/>
      <c r="G127" s="81"/>
      <c r="H127" s="81"/>
      <c r="I127" s="81"/>
      <c r="J127" s="4"/>
      <c r="K127" s="3"/>
      <c r="L127" s="3"/>
      <c r="M127" s="3"/>
    </row>
    <row r="128" spans="1:13" ht="6" customHeight="1" x14ac:dyDescent="0.25"/>
    <row r="129" spans="1:13" ht="18" x14ac:dyDescent="0.25">
      <c r="A129" s="82" t="s">
        <v>3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</row>
    <row r="130" spans="1:13" ht="6.75" customHeight="1" x14ac:dyDescent="0.25"/>
    <row r="131" spans="1:13" ht="16.5" x14ac:dyDescent="0.3">
      <c r="A131" s="83" t="s">
        <v>4</v>
      </c>
      <c r="B131" s="83"/>
      <c r="C131" s="6">
        <v>237556481.19</v>
      </c>
      <c r="D131" s="84" t="s">
        <v>5</v>
      </c>
      <c r="E131" s="84"/>
      <c r="F131" s="84"/>
      <c r="G131" s="85">
        <v>59359530.310000002</v>
      </c>
      <c r="H131" s="85"/>
      <c r="I131" s="86" t="s">
        <v>6</v>
      </c>
      <c r="J131" s="86"/>
      <c r="K131" s="87" t="s">
        <v>172</v>
      </c>
      <c r="L131" s="87"/>
      <c r="M131" s="87"/>
    </row>
    <row r="132" spans="1:13" ht="17.25" thickBot="1" x14ac:dyDescent="0.35">
      <c r="A132" s="7"/>
      <c r="B132" s="7"/>
      <c r="C132" s="8"/>
      <c r="D132" s="8"/>
      <c r="E132" s="8"/>
      <c r="H132" s="9"/>
      <c r="I132" s="9"/>
      <c r="J132" s="9"/>
      <c r="K132" s="5"/>
      <c r="L132" s="5"/>
      <c r="M132" s="5"/>
    </row>
    <row r="133" spans="1:13" ht="21.75" customHeight="1" thickBot="1" x14ac:dyDescent="0.3">
      <c r="A133" s="76" t="s">
        <v>7</v>
      </c>
      <c r="B133" s="67" t="s">
        <v>8</v>
      </c>
      <c r="C133" s="67" t="s">
        <v>9</v>
      </c>
      <c r="D133" s="78" t="s">
        <v>10</v>
      </c>
      <c r="E133" s="78" t="s">
        <v>11</v>
      </c>
      <c r="F133" s="67" t="s">
        <v>12</v>
      </c>
      <c r="G133" s="64" t="s">
        <v>13</v>
      </c>
      <c r="H133" s="65"/>
      <c r="I133" s="66"/>
      <c r="J133" s="67" t="s">
        <v>14</v>
      </c>
      <c r="K133" s="69" t="s">
        <v>15</v>
      </c>
      <c r="L133" s="70"/>
      <c r="M133" s="71"/>
    </row>
    <row r="134" spans="1:13" ht="21.75" customHeight="1" thickBot="1" x14ac:dyDescent="0.3">
      <c r="A134" s="77"/>
      <c r="B134" s="68"/>
      <c r="C134" s="68"/>
      <c r="D134" s="79"/>
      <c r="E134" s="79"/>
      <c r="F134" s="68"/>
      <c r="G134" s="59" t="s">
        <v>16</v>
      </c>
      <c r="H134" s="60" t="s">
        <v>17</v>
      </c>
      <c r="I134" s="61" t="s">
        <v>18</v>
      </c>
      <c r="J134" s="68"/>
      <c r="K134" s="56" t="s">
        <v>19</v>
      </c>
      <c r="L134" s="57" t="s">
        <v>20</v>
      </c>
      <c r="M134" s="58" t="s">
        <v>21</v>
      </c>
    </row>
    <row r="135" spans="1:13" s="24" customFormat="1" ht="66" x14ac:dyDescent="0.3">
      <c r="A135" s="42" t="s">
        <v>152</v>
      </c>
      <c r="B135" s="72" t="s">
        <v>153</v>
      </c>
      <c r="C135" s="43" t="s">
        <v>154</v>
      </c>
      <c r="D135" s="43" t="s">
        <v>155</v>
      </c>
      <c r="E135" s="43" t="s">
        <v>26</v>
      </c>
      <c r="F135" s="43" t="s">
        <v>27</v>
      </c>
      <c r="G135" s="44">
        <v>12</v>
      </c>
      <c r="H135" s="45">
        <v>6</v>
      </c>
      <c r="I135" s="46">
        <f t="shared" ref="I135:I140" si="3">(H135/G135)*100</f>
        <v>50</v>
      </c>
      <c r="J135" s="46" t="s">
        <v>28</v>
      </c>
      <c r="K135" s="47"/>
      <c r="L135" s="48"/>
      <c r="M135" s="49" t="s">
        <v>21</v>
      </c>
    </row>
    <row r="136" spans="1:13" s="24" customFormat="1" ht="82.5" x14ac:dyDescent="0.3">
      <c r="A136" s="25" t="s">
        <v>156</v>
      </c>
      <c r="B136" s="73"/>
      <c r="C136" s="26" t="s">
        <v>157</v>
      </c>
      <c r="D136" s="26" t="s">
        <v>158</v>
      </c>
      <c r="E136" s="26" t="s">
        <v>26</v>
      </c>
      <c r="F136" s="26" t="s">
        <v>27</v>
      </c>
      <c r="G136" s="27">
        <v>12</v>
      </c>
      <c r="H136" s="28">
        <v>6</v>
      </c>
      <c r="I136" s="29">
        <f t="shared" si="3"/>
        <v>50</v>
      </c>
      <c r="J136" s="29" t="s">
        <v>28</v>
      </c>
      <c r="K136" s="30"/>
      <c r="L136" s="31"/>
      <c r="M136" s="32" t="s">
        <v>21</v>
      </c>
    </row>
    <row r="137" spans="1:13" s="24" customFormat="1" ht="49.5" x14ac:dyDescent="0.3">
      <c r="A137" s="25" t="s">
        <v>159</v>
      </c>
      <c r="B137" s="73"/>
      <c r="C137" s="26" t="s">
        <v>160</v>
      </c>
      <c r="D137" s="26" t="s">
        <v>161</v>
      </c>
      <c r="E137" s="26" t="s">
        <v>26</v>
      </c>
      <c r="F137" s="26" t="s">
        <v>27</v>
      </c>
      <c r="G137" s="27">
        <v>120</v>
      </c>
      <c r="H137" s="28">
        <v>60</v>
      </c>
      <c r="I137" s="29">
        <f t="shared" si="3"/>
        <v>50</v>
      </c>
      <c r="J137" s="29" t="s">
        <v>28</v>
      </c>
      <c r="K137" s="30"/>
      <c r="L137" s="31"/>
      <c r="M137" s="32" t="s">
        <v>21</v>
      </c>
    </row>
    <row r="138" spans="1:13" s="24" customFormat="1" ht="82.5" x14ac:dyDescent="0.3">
      <c r="A138" s="25" t="s">
        <v>162</v>
      </c>
      <c r="B138" s="73"/>
      <c r="C138" s="26" t="s">
        <v>163</v>
      </c>
      <c r="D138" s="26" t="s">
        <v>164</v>
      </c>
      <c r="E138" s="26" t="s">
        <v>26</v>
      </c>
      <c r="F138" s="26" t="s">
        <v>27</v>
      </c>
      <c r="G138" s="27">
        <v>24</v>
      </c>
      <c r="H138" s="28">
        <v>12</v>
      </c>
      <c r="I138" s="29">
        <f t="shared" si="3"/>
        <v>50</v>
      </c>
      <c r="J138" s="29" t="s">
        <v>28</v>
      </c>
      <c r="K138" s="30"/>
      <c r="L138" s="31"/>
      <c r="M138" s="32" t="s">
        <v>21</v>
      </c>
    </row>
    <row r="139" spans="1:13" s="24" customFormat="1" ht="82.5" x14ac:dyDescent="0.3">
      <c r="A139" s="25" t="s">
        <v>165</v>
      </c>
      <c r="B139" s="73"/>
      <c r="C139" s="26" t="s">
        <v>166</v>
      </c>
      <c r="D139" s="26" t="s">
        <v>167</v>
      </c>
      <c r="E139" s="26" t="s">
        <v>26</v>
      </c>
      <c r="F139" s="26" t="s">
        <v>27</v>
      </c>
      <c r="G139" s="27">
        <v>4</v>
      </c>
      <c r="H139" s="28">
        <v>2</v>
      </c>
      <c r="I139" s="29">
        <f t="shared" si="3"/>
        <v>50</v>
      </c>
      <c r="J139" s="29" t="s">
        <v>28</v>
      </c>
      <c r="K139" s="30"/>
      <c r="L139" s="31"/>
      <c r="M139" s="32" t="s">
        <v>21</v>
      </c>
    </row>
    <row r="140" spans="1:13" s="24" customFormat="1" ht="50.25" thickBot="1" x14ac:dyDescent="0.35">
      <c r="A140" s="34" t="s">
        <v>168</v>
      </c>
      <c r="B140" s="74"/>
      <c r="C140" s="35" t="s">
        <v>169</v>
      </c>
      <c r="D140" s="35" t="s">
        <v>170</v>
      </c>
      <c r="E140" s="35" t="s">
        <v>26</v>
      </c>
      <c r="F140" s="35" t="s">
        <v>27</v>
      </c>
      <c r="G140" s="36">
        <v>12</v>
      </c>
      <c r="H140" s="37">
        <v>6</v>
      </c>
      <c r="I140" s="38">
        <f t="shared" si="3"/>
        <v>50</v>
      </c>
      <c r="J140" s="38" t="s">
        <v>28</v>
      </c>
      <c r="K140" s="39"/>
      <c r="L140" s="40"/>
      <c r="M140" s="41" t="s">
        <v>21</v>
      </c>
    </row>
    <row r="141" spans="1:13" x14ac:dyDescent="0.25">
      <c r="C141"/>
    </row>
    <row r="142" spans="1:13" x14ac:dyDescent="0.25">
      <c r="C142"/>
    </row>
    <row r="144" spans="1:13" x14ac:dyDescent="0.25">
      <c r="C144" s="62">
        <f>C7+C67+C131</f>
        <v>364706464</v>
      </c>
      <c r="G144" s="75">
        <f>G7+G67+G131</f>
        <v>128657016.32000001</v>
      </c>
      <c r="H144" s="75"/>
    </row>
    <row r="145" spans="5:5" ht="15.75" x14ac:dyDescent="0.25">
      <c r="E145" s="63"/>
    </row>
  </sheetData>
  <mergeCells count="104">
    <mergeCell ref="A1:B1"/>
    <mergeCell ref="C1:I1"/>
    <mergeCell ref="K1:M1"/>
    <mergeCell ref="A3:B3"/>
    <mergeCell ref="C3:I3"/>
    <mergeCell ref="A5:M5"/>
    <mergeCell ref="A7:B7"/>
    <mergeCell ref="D7:F7"/>
    <mergeCell ref="G7:H7"/>
    <mergeCell ref="I7:J7"/>
    <mergeCell ref="K7:M7"/>
    <mergeCell ref="A9:A10"/>
    <mergeCell ref="B9:B10"/>
    <mergeCell ref="C9:C10"/>
    <mergeCell ref="D9:D10"/>
    <mergeCell ref="E9:E10"/>
    <mergeCell ref="F9:F10"/>
    <mergeCell ref="G9:I9"/>
    <mergeCell ref="J9:J10"/>
    <mergeCell ref="K9:M9"/>
    <mergeCell ref="B11:B17"/>
    <mergeCell ref="A19:A20"/>
    <mergeCell ref="B19:B20"/>
    <mergeCell ref="C19:C20"/>
    <mergeCell ref="D19:D20"/>
    <mergeCell ref="E19:E20"/>
    <mergeCell ref="A63:B63"/>
    <mergeCell ref="C63:I63"/>
    <mergeCell ref="A65:M65"/>
    <mergeCell ref="A67:B67"/>
    <mergeCell ref="D67:F67"/>
    <mergeCell ref="G67:H67"/>
    <mergeCell ref="I67:J67"/>
    <mergeCell ref="K67:M67"/>
    <mergeCell ref="F19:F20"/>
    <mergeCell ref="G19:I19"/>
    <mergeCell ref="J19:J20"/>
    <mergeCell ref="K19:M19"/>
    <mergeCell ref="B21:B23"/>
    <mergeCell ref="A61:B61"/>
    <mergeCell ref="C61:I61"/>
    <mergeCell ref="K61:M61"/>
    <mergeCell ref="G69:I69"/>
    <mergeCell ref="J69:J70"/>
    <mergeCell ref="K69:M69"/>
    <mergeCell ref="B71:B77"/>
    <mergeCell ref="A82:A83"/>
    <mergeCell ref="B82:B83"/>
    <mergeCell ref="C82:C83"/>
    <mergeCell ref="D82:D83"/>
    <mergeCell ref="E82:E83"/>
    <mergeCell ref="F82:F83"/>
    <mergeCell ref="A69:A70"/>
    <mergeCell ref="B69:B70"/>
    <mergeCell ref="C69:C70"/>
    <mergeCell ref="D69:D70"/>
    <mergeCell ref="E69:E70"/>
    <mergeCell ref="F69:F70"/>
    <mergeCell ref="G82:I82"/>
    <mergeCell ref="J82:J83"/>
    <mergeCell ref="K82:M82"/>
    <mergeCell ref="B84:B90"/>
    <mergeCell ref="A94:A95"/>
    <mergeCell ref="B94:B95"/>
    <mergeCell ref="C94:C95"/>
    <mergeCell ref="D94:D95"/>
    <mergeCell ref="E94:E95"/>
    <mergeCell ref="F94:F95"/>
    <mergeCell ref="G94:I94"/>
    <mergeCell ref="J94:J95"/>
    <mergeCell ref="K94:M94"/>
    <mergeCell ref="B96:B104"/>
    <mergeCell ref="A111:A112"/>
    <mergeCell ref="B111:B112"/>
    <mergeCell ref="C111:C112"/>
    <mergeCell ref="D111:D112"/>
    <mergeCell ref="E111:E112"/>
    <mergeCell ref="F111:F112"/>
    <mergeCell ref="A127:B127"/>
    <mergeCell ref="C127:I127"/>
    <mergeCell ref="A129:M129"/>
    <mergeCell ref="A131:B131"/>
    <mergeCell ref="D131:F131"/>
    <mergeCell ref="G131:H131"/>
    <mergeCell ref="I131:J131"/>
    <mergeCell ref="K131:M131"/>
    <mergeCell ref="G111:I111"/>
    <mergeCell ref="J111:J112"/>
    <mergeCell ref="K111:M111"/>
    <mergeCell ref="B113:B121"/>
    <mergeCell ref="A125:B125"/>
    <mergeCell ref="C125:I125"/>
    <mergeCell ref="K125:M125"/>
    <mergeCell ref="G133:I133"/>
    <mergeCell ref="J133:J134"/>
    <mergeCell ref="K133:M133"/>
    <mergeCell ref="B135:B140"/>
    <mergeCell ref="G144:H144"/>
    <mergeCell ref="A133:A134"/>
    <mergeCell ref="B133:B134"/>
    <mergeCell ref="C133:C134"/>
    <mergeCell ref="D133:D134"/>
    <mergeCell ref="E133:E134"/>
    <mergeCell ref="F133:F134"/>
  </mergeCells>
  <pageMargins left="0.70866141732283472" right="0.70866141732283472" top="0.55118110236220474" bottom="0.94488188976377963" header="0.31496062992125984" footer="0.31496062992125984"/>
  <pageSetup scale="60" orientation="landscape" r:id="rId1"/>
  <headerFooter>
    <oddFooter>&amp;C&amp;G</oddFooter>
  </headerFooter>
  <rowBreaks count="6" manualBreakCount="6">
    <brk id="18" max="12" man="1"/>
    <brk id="58" max="12" man="1"/>
    <brk id="80" max="12" man="1"/>
    <brk id="92" max="12" man="1"/>
    <brk id="107" max="12" man="1"/>
    <brk id="122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</vt:lpstr>
      <vt:lpstr>INDICADORES!Área_de_impresión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 HERNANDEZ</dc:creator>
  <cp:lastModifiedBy>Usuario</cp:lastModifiedBy>
  <cp:lastPrinted>2025-11-08T16:02:47Z</cp:lastPrinted>
  <dcterms:created xsi:type="dcterms:W3CDTF">2025-08-12T18:54:36Z</dcterms:created>
  <dcterms:modified xsi:type="dcterms:W3CDTF">2025-11-08T16:03:01Z</dcterms:modified>
</cp:coreProperties>
</file>