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bookViews>
    <workbookView xWindow="-105" yWindow="-105" windowWidth="26295" windowHeight="14310"/>
  </bookViews>
  <sheets>
    <sheet name="IC-2" sheetId="1" r:id="rId1"/>
  </sheets>
  <externalReferences>
    <externalReference r:id="rId2"/>
    <externalReference r:id="rId3"/>
    <externalReference r:id="rId4"/>
  </externalReferences>
  <definedNames>
    <definedName name="_xlnm.Print_Area" localSheetId="0">'IC-2'!$A$1:$F$73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'IC-2'!$1:$6</definedName>
  </definedNames>
  <calcPr calcId="191029"/>
</workbook>
</file>

<file path=xl/calcChain.xml><?xml version="1.0" encoding="utf-8"?>
<calcChain xmlns="http://schemas.openxmlformats.org/spreadsheetml/2006/main">
  <c r="E16" i="1" l="1"/>
  <c r="F58" i="1" l="1"/>
  <c r="F51" i="1"/>
  <c r="F45" i="1"/>
  <c r="F41" i="1"/>
  <c r="F31" i="1"/>
  <c r="F27" i="1"/>
  <c r="F19" i="1"/>
  <c r="F16" i="1"/>
  <c r="F8" i="1"/>
  <c r="F25" i="1" l="1"/>
  <c r="F26" i="1"/>
  <c r="F7" i="1"/>
  <c r="F60" i="1"/>
  <c r="E8" i="1"/>
  <c r="F61" i="1" l="1"/>
  <c r="E58" i="1"/>
  <c r="E51" i="1"/>
  <c r="E45" i="1"/>
  <c r="E41" i="1"/>
  <c r="E31" i="1"/>
  <c r="E27" i="1"/>
  <c r="E19" i="1"/>
  <c r="E25" i="1" l="1"/>
  <c r="E7" i="1"/>
  <c r="E26" i="1"/>
  <c r="E60" i="1" l="1"/>
  <c r="E61" i="1" l="1"/>
</calcChain>
</file>

<file path=xl/sharedStrings.xml><?xml version="1.0" encoding="utf-8"?>
<sst xmlns="http://schemas.openxmlformats.org/spreadsheetml/2006/main" count="61" uniqueCount="61">
  <si>
    <t>Estado de Actividades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</si>
  <si>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</si>
  <si>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</si>
  <si>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</si>
  <si>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</si>
  <si>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</si>
  <si>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</si>
  <si>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</si>
  <si>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</si>
  <si>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</si>
  <si>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</si>
  <si>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</si>
  <si>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Transferencias, Asignaciones, Subsidios y Subvenciones, y Pensiones y Jubilaciones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</si>
  <si>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</si>
  <si>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</si>
  <si>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</si>
  <si>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</si>
  <si>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</si>
  <si>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</si>
  <si>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</si>
  <si>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</si>
  <si>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</si>
  <si>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</si>
  <si>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</si>
  <si>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</si>
  <si>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</si>
  <si>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</si>
  <si>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</si>
  <si>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</si>
  <si>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</si>
  <si>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</si>
  <si>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</si>
  <si>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</si>
  <si>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</si>
  <si>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</si>
  <si>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</si>
  <si>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</si>
  <si>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</si>
  <si>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</si>
  <si>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</si>
  <si>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</si>
  <si>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</si>
  <si>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</si>
  <si>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</si>
  <si>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</si>
  <si>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</si>
  <si>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</si>
  <si>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</si>
  <si>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</si>
  <si>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</si>
  <si>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</si>
  <si>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</si>
  <si>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</si>
  <si>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</si>
  <si>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</si>
  <si>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</si>
  <si>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</si>
  <si>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Concepto</t>
  </si>
  <si>
    <t>Municipio de Ayutla de los Libres, Guerrero.</t>
  </si>
  <si>
    <t xml:space="preserve"> Formato IC-2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</si>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</sst>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Garamond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 Nova Cond"/>
      <family val="2"/>
    </font>
    <font>
      <b/>
      <sz val="18"/>
      <color theme="1"/>
      <name val="Arial Nova Cond"/>
      <family val="2"/>
    </font>
    <font>
      <sz val="18"/>
      <name val="Arial Nova Cond"/>
      <family val="2"/>
    </font>
    <font>
      <sz val="18"/>
      <color theme="1"/>
      <name val="Arial Nova Cond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>
      <alignment wrapText="1"/>
    </xf>
    <xf numFmtId="0" fontId="5" fillId="0" borderId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44" fontId="0" fillId="0" borderId="0" xfId="32" applyFont="1"/>
    <xf numFmtId="44" fontId="3" fillId="0" borderId="0" xfId="32" applyFont="1" applyAlignment="1">
      <alignment vertical="top" wrapText="1"/>
    </xf>
    <xf numFmtId="0" fontId="6" fillId="0" borderId="0" xfId="0" applyFont="1"/>
    <xf numFmtId="0" fontId="8" fillId="2" borderId="11" xfId="1" applyFont="1" applyFill="1" applyBorder="1" applyAlignment="1">
      <alignment horizontal="center" vertical="center"/>
    </xf>
    <xf numFmtId="4" fontId="8" fillId="3" borderId="3" xfId="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/>
    </xf>
    <xf numFmtId="4" fontId="10" fillId="3" borderId="0" xfId="3" applyNumberFormat="1" applyFont="1" applyFill="1" applyBorder="1" applyAlignment="1" applyProtection="1">
      <alignment horizontal="right" vertical="top"/>
      <protection locked="0"/>
    </xf>
    <xf numFmtId="4" fontId="8" fillId="3" borderId="0" xfId="3" applyNumberFormat="1" applyFont="1" applyFill="1" applyBorder="1" applyAlignment="1" applyProtection="1">
      <alignment horizontal="right" vertical="top"/>
      <protection locked="0"/>
    </xf>
    <xf numFmtId="0" fontId="11" fillId="3" borderId="4" xfId="2" applyFont="1" applyFill="1" applyBorder="1"/>
    <xf numFmtId="4" fontId="10" fillId="3" borderId="0" xfId="3" applyNumberFormat="1" applyFont="1" applyFill="1" applyBorder="1" applyAlignment="1">
      <alignment horizontal="right"/>
    </xf>
    <xf numFmtId="0" fontId="11" fillId="0" borderId="4" xfId="2" applyFont="1" applyBorder="1"/>
    <xf numFmtId="4" fontId="10" fillId="3" borderId="0" xfId="3" applyNumberFormat="1" applyFont="1" applyFill="1" applyBorder="1"/>
    <xf numFmtId="0" fontId="11" fillId="0" borderId="6" xfId="2" applyFont="1" applyBorder="1"/>
    <xf numFmtId="0" fontId="11" fillId="0" borderId="1" xfId="2" applyFont="1" applyBorder="1"/>
    <xf numFmtId="4" fontId="11" fillId="3" borderId="1" xfId="2" applyNumberFormat="1" applyFont="1" applyFill="1" applyBorder="1"/>
    <xf numFmtId="4" fontId="11" fillId="3" borderId="7" xfId="2" applyNumberFormat="1" applyFont="1" applyFill="1" applyBorder="1"/>
    <xf numFmtId="44" fontId="0" fillId="0" borderId="0" xfId="0" applyNumberFormat="1"/>
    <xf numFmtId="4" fontId="0" fillId="0" borderId="0" xfId="0" applyNumberFormat="1"/>
    <xf numFmtId="0" fontId="8" fillId="3" borderId="4" xfId="2" applyFont="1" applyFill="1" applyBorder="1" applyAlignment="1">
      <alignment horizontal="left" vertical="top"/>
    </xf>
    <xf numFmtId="4" fontId="8" fillId="3" borderId="12" xfId="2" applyNumberFormat="1" applyFont="1" applyFill="1" applyBorder="1" applyAlignment="1">
      <alignment horizontal="right" vertical="top"/>
    </xf>
    <xf numFmtId="4" fontId="8" fillId="3" borderId="5" xfId="2" applyNumberFormat="1" applyFont="1" applyFill="1" applyBorder="1" applyAlignment="1">
      <alignment horizontal="right" vertical="top"/>
    </xf>
    <xf numFmtId="4" fontId="10" fillId="3" borderId="5" xfId="3" applyNumberFormat="1" applyFont="1" applyFill="1" applyBorder="1" applyAlignment="1" applyProtection="1">
      <alignment horizontal="right" vertical="top"/>
      <protection locked="0"/>
    </xf>
    <xf numFmtId="4" fontId="8" fillId="3" borderId="5" xfId="3" applyNumberFormat="1" applyFont="1" applyFill="1" applyBorder="1" applyAlignment="1" applyProtection="1">
      <alignment horizontal="right" vertical="top"/>
      <protection locked="0"/>
    </xf>
    <xf numFmtId="4" fontId="10" fillId="3" borderId="5" xfId="2" applyNumberFormat="1" applyFont="1" applyFill="1" applyBorder="1" applyAlignment="1">
      <alignment horizontal="right" vertical="top"/>
    </xf>
    <xf numFmtId="4" fontId="8" fillId="2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 vertical="top"/>
    </xf>
    <xf numFmtId="4" fontId="11" fillId="3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/>
    </xf>
    <xf numFmtId="4" fontId="11" fillId="3" borderId="5" xfId="2" applyNumberFormat="1" applyFont="1" applyFill="1" applyBorder="1" applyAlignment="1">
      <alignment horizontal="right"/>
    </xf>
    <xf numFmtId="4" fontId="10" fillId="3" borderId="5" xfId="3" applyNumberFormat="1" applyFont="1" applyFill="1" applyBorder="1" applyAlignment="1">
      <alignment horizontal="right"/>
    </xf>
    <xf numFmtId="4" fontId="10" fillId="3" borderId="5" xfId="2" applyNumberFormat="1" applyFont="1" applyFill="1" applyBorder="1" applyAlignment="1">
      <alignment vertical="top"/>
    </xf>
    <xf numFmtId="4" fontId="10" fillId="3" borderId="5" xfId="3" applyNumberFormat="1" applyFont="1" applyFill="1" applyBorder="1"/>
    <xf numFmtId="4" fontId="8" fillId="3" borderId="5" xfId="2" applyNumberFormat="1" applyFont="1" applyFill="1" applyBorder="1" applyProtection="1">
      <protection locked="0"/>
    </xf>
    <xf numFmtId="4" fontId="11" fillId="3" borderId="5" xfId="2" applyNumberFormat="1" applyFont="1" applyFill="1" applyBorder="1" applyProtection="1">
      <protection locked="0"/>
    </xf>
    <xf numFmtId="4" fontId="10" fillId="3" borderId="5" xfId="2" applyNumberFormat="1" applyFont="1" applyFill="1" applyBorder="1" applyAlignment="1" applyProtection="1">
      <alignment vertical="top" wrapText="1"/>
      <protection locked="0"/>
    </xf>
    <xf numFmtId="4" fontId="11" fillId="3" borderId="5" xfId="2" applyNumberFormat="1" applyFont="1" applyFill="1" applyBorder="1"/>
    <xf numFmtId="4" fontId="9" fillId="3" borderId="5" xfId="2" applyNumberFormat="1" applyFont="1" applyFill="1" applyBorder="1"/>
    <xf numFmtId="4" fontId="9" fillId="2" borderId="5" xfId="2" applyNumberFormat="1" applyFont="1" applyFill="1" applyBorder="1"/>
    <xf numFmtId="4" fontId="8" fillId="3" borderId="0" xfId="2" applyNumberFormat="1" applyFont="1" applyFill="1" applyAlignment="1">
      <alignment horizontal="right" vertical="top"/>
    </xf>
    <xf numFmtId="4" fontId="10" fillId="3" borderId="0" xfId="2" applyNumberFormat="1" applyFont="1" applyFill="1" applyAlignment="1">
      <alignment horizontal="right" vertical="top"/>
    </xf>
    <xf numFmtId="4" fontId="8" fillId="2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 vertical="top"/>
    </xf>
    <xf numFmtId="4" fontId="11" fillId="3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/>
    </xf>
    <xf numFmtId="4" fontId="11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vertical="top"/>
    </xf>
    <xf numFmtId="4" fontId="10" fillId="3" borderId="0" xfId="2" applyNumberFormat="1" applyFont="1" applyFill="1" applyAlignment="1">
      <alignment vertical="top"/>
    </xf>
    <xf numFmtId="4" fontId="8" fillId="3" borderId="0" xfId="2" applyNumberFormat="1" applyFont="1" applyFill="1" applyProtection="1">
      <protection locked="0"/>
    </xf>
    <xf numFmtId="4" fontId="11" fillId="3" borderId="0" xfId="2" applyNumberFormat="1" applyFont="1" applyFill="1" applyProtection="1">
      <protection locked="0"/>
    </xf>
    <xf numFmtId="4" fontId="10" fillId="3" borderId="0" xfId="2" applyNumberFormat="1" applyFont="1" applyFill="1" applyAlignment="1" applyProtection="1">
      <alignment vertical="top" wrapText="1"/>
      <protection locked="0"/>
    </xf>
    <xf numFmtId="4" fontId="11" fillId="3" borderId="0" xfId="2" applyNumberFormat="1" applyFont="1" applyFill="1"/>
    <xf numFmtId="4" fontId="9" fillId="3" borderId="0" xfId="2" applyNumberFormat="1" applyFont="1" applyFill="1"/>
    <xf numFmtId="4" fontId="9" fillId="2" borderId="0" xfId="2" applyNumberFormat="1" applyFont="1" applyFill="1"/>
    <xf numFmtId="0" fontId="12" fillId="0" borderId="3" xfId="4" applyFont="1" applyBorder="1" applyAlignment="1">
      <alignment horizontal="center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10" fillId="3" borderId="0" xfId="2" applyFont="1" applyFill="1" applyAlignment="1">
      <alignment horizontal="left" vertical="top" wrapText="1"/>
    </xf>
    <xf numFmtId="0" fontId="8" fillId="3" borderId="4" xfId="2" applyFont="1" applyFill="1" applyBorder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3" borderId="2" xfId="2" applyFont="1" applyFill="1" applyBorder="1" applyAlignment="1">
      <alignment horizontal="left" vertical="top" wrapText="1"/>
    </xf>
    <xf numFmtId="0" fontId="8" fillId="3" borderId="3" xfId="2" applyFont="1" applyFill="1" applyBorder="1" applyAlignment="1">
      <alignment horizontal="left" vertical="top" wrapText="1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</cellXfs>
  <cellStyles count="33">
    <cellStyle name="=C:\WINNT\SYSTEM32\COMMAND.COM" xfId="6"/>
    <cellStyle name="Millares 2 2" xfId="7"/>
    <cellStyle name="Millares 5" xfId="3"/>
    <cellStyle name="Millares 6 2" xfId="8"/>
    <cellStyle name="Millares 6 3" xfId="9"/>
    <cellStyle name="Moneda" xfId="32" builtinId="4"/>
    <cellStyle name="Moneda 2 2" xfId="10"/>
    <cellStyle name="Moneda 3" xfId="11"/>
    <cellStyle name="Normal" xfId="0" builtinId="0"/>
    <cellStyle name="Normal 10" xfId="12"/>
    <cellStyle name="Normal 10 2" xfId="13"/>
    <cellStyle name="Normal 11" xfId="2"/>
    <cellStyle name="Normal 11 2" xfId="14"/>
    <cellStyle name="Normal 11 3" xfId="15"/>
    <cellStyle name="Normal 13" xfId="16"/>
    <cellStyle name="Normal 13 2" xfId="17"/>
    <cellStyle name="Normal 15" xfId="4"/>
    <cellStyle name="Normal 2" xfId="18"/>
    <cellStyle name="Normal 2 13" xfId="1"/>
    <cellStyle name="Normal 2 2" xfId="19"/>
    <cellStyle name="Normal 2 5 2" xfId="20"/>
    <cellStyle name="Normal 2 5 3" xfId="21"/>
    <cellStyle name="Normal 3" xfId="22"/>
    <cellStyle name="Normal 3 2" xfId="23"/>
    <cellStyle name="Normal 4" xfId="24"/>
    <cellStyle name="Normal 4 2" xfId="25"/>
    <cellStyle name="Normal 5" xfId="26"/>
    <cellStyle name="Normal 6" xfId="27"/>
    <cellStyle name="Normal 6 3 2 2 3" xfId="28"/>
    <cellStyle name="Normal 6 7" xfId="29"/>
    <cellStyle name="Normal 7" xfId="30"/>
    <cellStyle name="Normal 7 2" xfId="31"/>
    <cellStyle name="Normal 7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287548</xdr:rowOff>
    </xdr:from>
    <xdr:to>
      <xdr:col>5</xdr:col>
      <xdr:colOff>2012829</xdr:colOff>
      <xdr:row>73</xdr:row>
      <xdr:rowOff>258792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D154167E-95D4-4FB0-81C1-37144F7AA698}"/>
            </a:ext>
          </a:extLst>
        </xdr:cNvPr>
        <xdr:cNvGrpSpPr/>
      </xdr:nvGrpSpPr>
      <xdr:grpSpPr>
        <a:xfrm>
          <a:off x="0" y="20782173"/>
          <a:ext cx="14474704" cy="2082619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61BF9E5E-7D2E-2D1B-7E96-266023B178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6E9C614B-FC60-E23C-D691-14BBA8500D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255F2EDD-BE31-5C43-3D56-D39B33FEDB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6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6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E88F709D-9CB6-8853-2EF0-C3CCEEEA86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="60" zoomScaleNormal="60" workbookViewId="0">
      <selection activeCell="H71" sqref="H71"/>
    </sheetView>
  </sheetViews>
  <sheetFormatPr baseColWidth="10" defaultRowHeight="23.25"/>
  <cols>
    <col min="1" max="1" width="2.42578125" style="3" customWidth="1"/>
    <col min="2" max="2" width="2.85546875" style="3" customWidth="1"/>
    <col min="3" max="3" width="31.140625" style="3" customWidth="1"/>
    <col min="4" max="4" width="120.28515625" style="3" customWidth="1"/>
    <col min="5" max="6" width="30.140625" style="3" customWidth="1"/>
    <col min="7" max="7" width="18.28515625" style="1" customWidth="1"/>
    <col min="8" max="8" width="17" style="1" bestFit="1" customWidth="1"/>
    <col min="9" max="9" width="17.85546875" bestFit="1" customWidth="1"/>
    <col min="10" max="10" width="14.42578125" bestFit="1" customWidth="1"/>
  </cols>
  <sheetData>
    <row r="1" spans="2:6">
      <c r="E1" s="62" t="s">
        <v>59</v>
      </c>
      <c r="F1" s="62"/>
    </row>
    <row r="2" spans="2:6">
      <c r="B2" s="63" t="s">
        <v>58</v>
      </c>
      <c r="C2" s="64"/>
      <c r="D2" s="64"/>
      <c r="E2" s="64"/>
      <c r="F2" s="65"/>
    </row>
    <row r="3" spans="2:6">
      <c r="B3" s="66" t="s">
        <v>0</v>
      </c>
      <c r="C3" s="67"/>
      <c r="D3" s="67"/>
      <c r="E3" s="67"/>
      <c r="F3" s="68"/>
    </row>
    <row r="4" spans="2:6">
      <c r="B4" s="69" t="s">
        <v>60</v>
      </c>
      <c r="C4" s="70"/>
      <c r="D4" s="70"/>
      <c r="E4" s="70"/>
      <c r="F4" s="71"/>
    </row>
    <row r="5" spans="2:6">
      <c r="B5" s="77"/>
      <c r="C5" s="78"/>
      <c r="D5" s="78"/>
      <c r="E5" s="78"/>
      <c r="F5" s="79"/>
    </row>
    <row r="6" spans="2:6">
      <c r="B6" s="74" t="s">
        <v>57</v>
      </c>
      <c r="C6" s="75"/>
      <c r="D6" s="76"/>
      <c r="E6" s="4">
        <v>2025</v>
      </c>
      <c r="F6" s="4">
        <v>2024</v>
      </c>
    </row>
    <row r="7" spans="2:6">
      <c r="B7" s="72" t="s">
        <v>1</v>
      </c>
      <c r="C7" s="73"/>
      <c r="D7" s="73"/>
      <c r="E7" s="5">
        <f>E8+E16+E19</f>
        <v>324094551.50999999</v>
      </c>
      <c r="F7" s="20">
        <f>F8+F16+F19</f>
        <v>290759334.91000003</v>
      </c>
    </row>
    <row r="8" spans="2:6">
      <c r="B8" s="58" t="s">
        <v>2</v>
      </c>
      <c r="C8" s="59"/>
      <c r="D8" s="59"/>
      <c r="E8" s="39">
        <f>SUM(E9:E15)</f>
        <v>15743855.27</v>
      </c>
      <c r="F8" s="21">
        <f>SUM(F9:F15)</f>
        <v>8450644.25</v>
      </c>
    </row>
    <row r="9" spans="2:6">
      <c r="B9" s="6"/>
      <c r="C9" s="57" t="s">
        <v>3</v>
      </c>
      <c r="D9" s="57"/>
      <c r="E9" s="7">
        <v>2217767.21</v>
      </c>
      <c r="F9" s="22">
        <v>2188792.2999999998</v>
      </c>
    </row>
    <row r="10" spans="2:6">
      <c r="B10" s="6"/>
      <c r="C10" s="57" t="s">
        <v>4</v>
      </c>
      <c r="D10" s="57"/>
      <c r="E10" s="7">
        <v>0</v>
      </c>
      <c r="F10" s="22">
        <v>0</v>
      </c>
    </row>
    <row r="11" spans="2:6">
      <c r="B11" s="6"/>
      <c r="C11" s="57" t="s">
        <v>5</v>
      </c>
      <c r="D11" s="57"/>
      <c r="E11" s="7">
        <v>0</v>
      </c>
      <c r="F11" s="22">
        <v>0</v>
      </c>
    </row>
    <row r="12" spans="2:6">
      <c r="B12" s="6"/>
      <c r="C12" s="57" t="s">
        <v>6</v>
      </c>
      <c r="D12" s="57"/>
      <c r="E12" s="7">
        <v>11098071.029999999</v>
      </c>
      <c r="F12" s="22">
        <v>5860892.4500000002</v>
      </c>
    </row>
    <row r="13" spans="2:6">
      <c r="B13" s="6"/>
      <c r="C13" s="57" t="s">
        <v>7</v>
      </c>
      <c r="D13" s="57"/>
      <c r="E13" s="7">
        <v>1922595.72</v>
      </c>
      <c r="F13" s="22">
        <v>255024.43</v>
      </c>
    </row>
    <row r="14" spans="2:6">
      <c r="B14" s="6"/>
      <c r="C14" s="57" t="s">
        <v>8</v>
      </c>
      <c r="D14" s="57"/>
      <c r="E14" s="7">
        <v>505421.31</v>
      </c>
      <c r="F14" s="22">
        <v>145935.07</v>
      </c>
    </row>
    <row r="15" spans="2:6">
      <c r="B15" s="6"/>
      <c r="C15" s="57" t="s">
        <v>9</v>
      </c>
      <c r="D15" s="57"/>
      <c r="E15" s="7">
        <v>0</v>
      </c>
      <c r="F15" s="22">
        <v>0</v>
      </c>
    </row>
    <row r="16" spans="2:6">
      <c r="B16" s="58" t="s">
        <v>10</v>
      </c>
      <c r="C16" s="59"/>
      <c r="D16" s="59"/>
      <c r="E16" s="8">
        <f>E17</f>
        <v>308350696.24000001</v>
      </c>
      <c r="F16" s="23">
        <f>F17</f>
        <v>282308690.66000003</v>
      </c>
    </row>
    <row r="17" spans="2:6" ht="46.5" customHeight="1">
      <c r="B17" s="19"/>
      <c r="C17" s="57" t="s">
        <v>11</v>
      </c>
      <c r="D17" s="57"/>
      <c r="E17" s="7">
        <v>308350696.24000001</v>
      </c>
      <c r="F17" s="24">
        <v>282308690.66000003</v>
      </c>
    </row>
    <row r="18" spans="2:6">
      <c r="B18" s="19"/>
      <c r="C18" s="57" t="s">
        <v>12</v>
      </c>
      <c r="D18" s="59"/>
      <c r="E18" s="40">
        <v>0</v>
      </c>
      <c r="F18" s="24">
        <v>0</v>
      </c>
    </row>
    <row r="19" spans="2:6">
      <c r="B19" s="58" t="s">
        <v>13</v>
      </c>
      <c r="C19" s="59"/>
      <c r="D19" s="59"/>
      <c r="E19" s="39">
        <f>SUM(E20:E24)</f>
        <v>0</v>
      </c>
      <c r="F19" s="21">
        <f>SUM(F20:F24)</f>
        <v>0</v>
      </c>
    </row>
    <row r="20" spans="2:6">
      <c r="B20" s="6"/>
      <c r="C20" s="57" t="s">
        <v>14</v>
      </c>
      <c r="D20" s="57"/>
      <c r="E20" s="7">
        <v>0</v>
      </c>
      <c r="F20" s="22">
        <v>0</v>
      </c>
    </row>
    <row r="21" spans="2:6">
      <c r="B21" s="6"/>
      <c r="C21" s="57" t="s">
        <v>15</v>
      </c>
      <c r="D21" s="57"/>
      <c r="E21" s="7">
        <v>0</v>
      </c>
      <c r="F21" s="22">
        <v>0</v>
      </c>
    </row>
    <row r="22" spans="2:6">
      <c r="B22" s="6"/>
      <c r="C22" s="57" t="s">
        <v>16</v>
      </c>
      <c r="D22" s="57"/>
      <c r="E22" s="7">
        <v>0</v>
      </c>
      <c r="F22" s="22">
        <v>0</v>
      </c>
    </row>
    <row r="23" spans="2:6">
      <c r="B23" s="6"/>
      <c r="C23" s="57" t="s">
        <v>17</v>
      </c>
      <c r="D23" s="57"/>
      <c r="E23" s="7">
        <v>0</v>
      </c>
      <c r="F23" s="22">
        <v>0</v>
      </c>
    </row>
    <row r="24" spans="2:6">
      <c r="B24" s="6"/>
      <c r="C24" s="57" t="s">
        <v>18</v>
      </c>
      <c r="D24" s="57"/>
      <c r="E24" s="7">
        <v>0</v>
      </c>
      <c r="F24" s="22">
        <v>0</v>
      </c>
    </row>
    <row r="25" spans="2:6">
      <c r="B25" s="60" t="s">
        <v>19</v>
      </c>
      <c r="C25" s="61"/>
      <c r="D25" s="61"/>
      <c r="E25" s="41">
        <f>E8+E16+E19</f>
        <v>324094551.50999999</v>
      </c>
      <c r="F25" s="25">
        <f>F8+F16+F19</f>
        <v>290759334.91000003</v>
      </c>
    </row>
    <row r="26" spans="2:6">
      <c r="B26" s="58" t="s">
        <v>20</v>
      </c>
      <c r="C26" s="59"/>
      <c r="D26" s="59"/>
      <c r="E26" s="42">
        <f>E27+E31+E41+E45+E51+E58</f>
        <v>325308351.50999999</v>
      </c>
      <c r="F26" s="26">
        <f>F27+F31+F41+F45+F51+F58</f>
        <v>253737594.63999999</v>
      </c>
    </row>
    <row r="27" spans="2:6">
      <c r="B27" s="58" t="s">
        <v>21</v>
      </c>
      <c r="C27" s="59"/>
      <c r="D27" s="59"/>
      <c r="E27" s="42">
        <f>SUM(E28:E30)</f>
        <v>153705773.27999997</v>
      </c>
      <c r="F27" s="26">
        <f>SUM(F28:F30)</f>
        <v>131824331.98999999</v>
      </c>
    </row>
    <row r="28" spans="2:6">
      <c r="B28" s="9"/>
      <c r="C28" s="57" t="s">
        <v>22</v>
      </c>
      <c r="D28" s="57"/>
      <c r="E28" s="7">
        <v>95813363.409999996</v>
      </c>
      <c r="F28" s="27">
        <v>78198208.379999995</v>
      </c>
    </row>
    <row r="29" spans="2:6">
      <c r="B29" s="9"/>
      <c r="C29" s="57" t="s">
        <v>23</v>
      </c>
      <c r="D29" s="57"/>
      <c r="E29" s="7">
        <v>25198850.289999999</v>
      </c>
      <c r="F29" s="27">
        <v>22144008.059999999</v>
      </c>
    </row>
    <row r="30" spans="2:6">
      <c r="B30" s="9"/>
      <c r="C30" s="57" t="s">
        <v>24</v>
      </c>
      <c r="D30" s="57"/>
      <c r="E30" s="7">
        <v>32693559.579999998</v>
      </c>
      <c r="F30" s="27">
        <v>31482115.550000001</v>
      </c>
    </row>
    <row r="31" spans="2:6">
      <c r="B31" s="58" t="s">
        <v>25</v>
      </c>
      <c r="C31" s="59"/>
      <c r="D31" s="59"/>
      <c r="E31" s="42">
        <f>SUM(E32:E40)</f>
        <v>13672482.16</v>
      </c>
      <c r="F31" s="26">
        <f>SUM(F32:F40)</f>
        <v>7411297.9400000004</v>
      </c>
    </row>
    <row r="32" spans="2:6">
      <c r="B32" s="9"/>
      <c r="C32" s="57" t="s">
        <v>26</v>
      </c>
      <c r="D32" s="57"/>
      <c r="E32" s="43">
        <v>0</v>
      </c>
      <c r="F32" s="27">
        <v>0</v>
      </c>
    </row>
    <row r="33" spans="2:6">
      <c r="B33" s="9"/>
      <c r="C33" s="57" t="s">
        <v>27</v>
      </c>
      <c r="D33" s="57"/>
      <c r="E33" s="43">
        <v>0</v>
      </c>
      <c r="F33" s="27">
        <v>0</v>
      </c>
    </row>
    <row r="34" spans="2:6">
      <c r="B34" s="9"/>
      <c r="C34" s="57" t="s">
        <v>28</v>
      </c>
      <c r="D34" s="57"/>
      <c r="E34" s="43">
        <v>0</v>
      </c>
      <c r="F34" s="27">
        <v>0</v>
      </c>
    </row>
    <row r="35" spans="2:6">
      <c r="B35" s="9"/>
      <c r="C35" s="57" t="s">
        <v>29</v>
      </c>
      <c r="D35" s="57"/>
      <c r="E35" s="7">
        <v>13672482.16</v>
      </c>
      <c r="F35" s="27">
        <v>7411297.9400000004</v>
      </c>
    </row>
    <row r="36" spans="2:6">
      <c r="B36" s="9"/>
      <c r="C36" s="57" t="s">
        <v>30</v>
      </c>
      <c r="D36" s="57"/>
      <c r="E36" s="43">
        <v>0</v>
      </c>
      <c r="F36" s="27">
        <v>0</v>
      </c>
    </row>
    <row r="37" spans="2:6">
      <c r="B37" s="9"/>
      <c r="C37" s="57" t="s">
        <v>31</v>
      </c>
      <c r="D37" s="57"/>
      <c r="E37" s="43">
        <v>0</v>
      </c>
      <c r="F37" s="27">
        <v>0</v>
      </c>
    </row>
    <row r="38" spans="2:6">
      <c r="B38" s="9"/>
      <c r="C38" s="57" t="s">
        <v>32</v>
      </c>
      <c r="D38" s="57"/>
      <c r="E38" s="43">
        <v>0</v>
      </c>
      <c r="F38" s="27">
        <v>0</v>
      </c>
    </row>
    <row r="39" spans="2:6">
      <c r="B39" s="9"/>
      <c r="C39" s="57" t="s">
        <v>33</v>
      </c>
      <c r="D39" s="57"/>
      <c r="E39" s="43">
        <v>0</v>
      </c>
      <c r="F39" s="27">
        <v>0</v>
      </c>
    </row>
    <row r="40" spans="2:6">
      <c r="B40" s="9"/>
      <c r="C40" s="57" t="s">
        <v>34</v>
      </c>
      <c r="D40" s="57"/>
      <c r="E40" s="43">
        <v>0</v>
      </c>
      <c r="F40" s="27">
        <v>0</v>
      </c>
    </row>
    <row r="41" spans="2:6">
      <c r="B41" s="58" t="s">
        <v>35</v>
      </c>
      <c r="C41" s="59"/>
      <c r="D41" s="59"/>
      <c r="E41" s="42">
        <f>SUM(E42:E44)</f>
        <v>0</v>
      </c>
      <c r="F41" s="26">
        <f>SUM(F42:F44)</f>
        <v>0</v>
      </c>
    </row>
    <row r="42" spans="2:6">
      <c r="B42" s="9"/>
      <c r="C42" s="57" t="s">
        <v>36</v>
      </c>
      <c r="D42" s="57"/>
      <c r="E42" s="43">
        <v>0</v>
      </c>
      <c r="F42" s="27">
        <v>0</v>
      </c>
    </row>
    <row r="43" spans="2:6">
      <c r="B43" s="9"/>
      <c r="C43" s="57" t="s">
        <v>37</v>
      </c>
      <c r="D43" s="57"/>
      <c r="E43" s="43">
        <v>0</v>
      </c>
      <c r="F43" s="27">
        <v>0</v>
      </c>
    </row>
    <row r="44" spans="2:6">
      <c r="B44" s="9"/>
      <c r="C44" s="57" t="s">
        <v>38</v>
      </c>
      <c r="D44" s="57"/>
      <c r="E44" s="43">
        <v>0</v>
      </c>
      <c r="F44" s="27">
        <v>0</v>
      </c>
    </row>
    <row r="45" spans="2:6">
      <c r="B45" s="58" t="s">
        <v>39</v>
      </c>
      <c r="C45" s="59"/>
      <c r="D45" s="59"/>
      <c r="E45" s="44">
        <f>SUM(E46:E50)</f>
        <v>0</v>
      </c>
      <c r="F45" s="28">
        <f>SUM(F46:F50)</f>
        <v>0</v>
      </c>
    </row>
    <row r="46" spans="2:6">
      <c r="B46" s="9"/>
      <c r="C46" s="57" t="s">
        <v>40</v>
      </c>
      <c r="D46" s="57"/>
      <c r="E46" s="45">
        <v>0</v>
      </c>
      <c r="F46" s="29">
        <v>0</v>
      </c>
    </row>
    <row r="47" spans="2:6">
      <c r="B47" s="9"/>
      <c r="C47" s="57" t="s">
        <v>41</v>
      </c>
      <c r="D47" s="57"/>
      <c r="E47" s="10">
        <v>0</v>
      </c>
      <c r="F47" s="30">
        <v>0</v>
      </c>
    </row>
    <row r="48" spans="2:6">
      <c r="B48" s="9"/>
      <c r="C48" s="57" t="s">
        <v>42</v>
      </c>
      <c r="D48" s="57"/>
      <c r="E48" s="10">
        <v>0</v>
      </c>
      <c r="F48" s="30">
        <v>0</v>
      </c>
    </row>
    <row r="49" spans="2:10">
      <c r="B49" s="11"/>
      <c r="C49" s="46" t="s">
        <v>43</v>
      </c>
      <c r="D49" s="46"/>
      <c r="E49" s="47">
        <v>0</v>
      </c>
      <c r="F49" s="31">
        <v>0</v>
      </c>
    </row>
    <row r="50" spans="2:10">
      <c r="B50" s="11"/>
      <c r="C50" s="57" t="s">
        <v>44</v>
      </c>
      <c r="D50" s="57"/>
      <c r="E50" s="12">
        <v>0</v>
      </c>
      <c r="F50" s="32">
        <v>0</v>
      </c>
    </row>
    <row r="51" spans="2:10">
      <c r="B51" s="55" t="s">
        <v>45</v>
      </c>
      <c r="C51" s="56"/>
      <c r="D51" s="56"/>
      <c r="E51" s="48">
        <f>SUM(E52:E57)</f>
        <v>0</v>
      </c>
      <c r="F51" s="33">
        <f>SUM(F52:F57)</f>
        <v>0</v>
      </c>
    </row>
    <row r="52" spans="2:10">
      <c r="B52" s="11"/>
      <c r="C52" s="57" t="s">
        <v>46</v>
      </c>
      <c r="D52" s="57"/>
      <c r="E52" s="49">
        <v>0</v>
      </c>
      <c r="F52" s="34">
        <v>0</v>
      </c>
    </row>
    <row r="53" spans="2:10">
      <c r="B53" s="11"/>
      <c r="C53" s="57" t="s">
        <v>47</v>
      </c>
      <c r="D53" s="57"/>
      <c r="E53" s="50">
        <v>0</v>
      </c>
      <c r="F53" s="35">
        <v>0</v>
      </c>
    </row>
    <row r="54" spans="2:10">
      <c r="B54" s="11"/>
      <c r="C54" s="57" t="s">
        <v>48</v>
      </c>
      <c r="D54" s="57"/>
      <c r="E54" s="50">
        <v>0</v>
      </c>
      <c r="F54" s="35">
        <v>0</v>
      </c>
    </row>
    <row r="55" spans="2:10">
      <c r="B55" s="11"/>
      <c r="C55" s="57" t="s">
        <v>49</v>
      </c>
      <c r="D55" s="57"/>
      <c r="E55" s="51">
        <v>0</v>
      </c>
      <c r="F55" s="36">
        <v>0</v>
      </c>
    </row>
    <row r="56" spans="2:10">
      <c r="B56" s="11"/>
      <c r="C56" s="57" t="s">
        <v>50</v>
      </c>
      <c r="D56" s="57"/>
      <c r="E56" s="51">
        <v>0</v>
      </c>
      <c r="F56" s="36">
        <v>0</v>
      </c>
    </row>
    <row r="57" spans="2:10">
      <c r="B57" s="11"/>
      <c r="C57" s="57" t="s">
        <v>51</v>
      </c>
      <c r="D57" s="57"/>
      <c r="E57" s="51">
        <v>0</v>
      </c>
      <c r="F57" s="36">
        <v>0</v>
      </c>
    </row>
    <row r="58" spans="2:10">
      <c r="B58" s="58" t="s">
        <v>52</v>
      </c>
      <c r="C58" s="59"/>
      <c r="D58" s="59"/>
      <c r="E58" s="52">
        <f>E59</f>
        <v>157930096.06999999</v>
      </c>
      <c r="F58" s="37">
        <f>F59</f>
        <v>114501964.70999999</v>
      </c>
    </row>
    <row r="59" spans="2:10">
      <c r="B59" s="11"/>
      <c r="C59" s="57" t="s">
        <v>53</v>
      </c>
      <c r="D59" s="57"/>
      <c r="E59" s="7">
        <v>157930096.06999999</v>
      </c>
      <c r="F59" s="36">
        <v>114501964.70999999</v>
      </c>
    </row>
    <row r="60" spans="2:10">
      <c r="B60" s="60" t="s">
        <v>54</v>
      </c>
      <c r="C60" s="61"/>
      <c r="D60" s="61"/>
      <c r="E60" s="53">
        <f>E27+E31+E41+E45+E51+E58</f>
        <v>325308351.50999999</v>
      </c>
      <c r="F60" s="38">
        <f>F27+F31+F41+F45+F51+F58</f>
        <v>253737594.63999999</v>
      </c>
    </row>
    <row r="61" spans="2:10">
      <c r="B61" s="58" t="s">
        <v>55</v>
      </c>
      <c r="C61" s="59"/>
      <c r="D61" s="59"/>
      <c r="E61" s="52">
        <f>E25-E60</f>
        <v>-1213800</v>
      </c>
      <c r="F61" s="37">
        <f>F25-F60</f>
        <v>37021740.270000041</v>
      </c>
      <c r="I61" s="17"/>
      <c r="J61" s="18"/>
    </row>
    <row r="62" spans="2:10">
      <c r="B62" s="13"/>
      <c r="C62" s="14"/>
      <c r="D62" s="14"/>
      <c r="E62" s="15"/>
      <c r="F62" s="16"/>
    </row>
    <row r="63" spans="2:10" ht="48.2" customHeight="1">
      <c r="B63" s="54" t="s">
        <v>56</v>
      </c>
      <c r="C63" s="54"/>
      <c r="D63" s="54"/>
      <c r="E63" s="54"/>
      <c r="F63" s="54"/>
      <c r="G63" s="2"/>
    </row>
  </sheetData>
  <mergeCells count="61">
    <mergeCell ref="C14:D14"/>
    <mergeCell ref="E1:F1"/>
    <mergeCell ref="B2:F2"/>
    <mergeCell ref="B3:F3"/>
    <mergeCell ref="B4:F4"/>
    <mergeCell ref="B7:D7"/>
    <mergeCell ref="B8:D8"/>
    <mergeCell ref="C9:D9"/>
    <mergeCell ref="C10:D10"/>
    <mergeCell ref="C11:D11"/>
    <mergeCell ref="C12:D12"/>
    <mergeCell ref="C13:D13"/>
    <mergeCell ref="B6:D6"/>
    <mergeCell ref="B5:F5"/>
    <mergeCell ref="B26:D26"/>
    <mergeCell ref="C15:D15"/>
    <mergeCell ref="B16:D16"/>
    <mergeCell ref="C17:D17"/>
    <mergeCell ref="C18:D18"/>
    <mergeCell ref="B19:D19"/>
    <mergeCell ref="C20:D20"/>
    <mergeCell ref="C21:D21"/>
    <mergeCell ref="C22:D22"/>
    <mergeCell ref="C23:D23"/>
    <mergeCell ref="C24:D24"/>
    <mergeCell ref="B25:D25"/>
    <mergeCell ref="C38:D38"/>
    <mergeCell ref="B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7:D37"/>
    <mergeCell ref="C50:D50"/>
    <mergeCell ref="C39:D39"/>
    <mergeCell ref="C40:D40"/>
    <mergeCell ref="B41:D41"/>
    <mergeCell ref="C42:D42"/>
    <mergeCell ref="C43:D43"/>
    <mergeCell ref="C44:D44"/>
    <mergeCell ref="B45:D45"/>
    <mergeCell ref="C46:D46"/>
    <mergeCell ref="C47:D47"/>
    <mergeCell ref="C48:D48"/>
    <mergeCell ref="B63:F63"/>
    <mergeCell ref="B51:D51"/>
    <mergeCell ref="C52:D52"/>
    <mergeCell ref="C53:D53"/>
    <mergeCell ref="C54:D54"/>
    <mergeCell ref="C55:D55"/>
    <mergeCell ref="C56:D56"/>
    <mergeCell ref="C57:D57"/>
    <mergeCell ref="B58:D58"/>
    <mergeCell ref="C59:D59"/>
    <mergeCell ref="B60:D60"/>
    <mergeCell ref="B61:D61"/>
  </mergeCells>
  <printOptions horizontalCentered="1"/>
  <pageMargins left="0.78740157480314965" right="0.78740157480314965" top="0.59055118110236227" bottom="0.39370078740157483" header="0" footer="0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</vt:lpstr>
      <vt:lpstr>'IC-2'!Área_de_impresión</vt:lpstr>
      <vt:lpstr>'IC-2'!Títulos_a_imprimir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2026-03-16T19:46:38Z</cp:lastPrinted>
  <dcterms:created xsi:type="dcterms:W3CDTF">2019-07-23T15:14:13Z</dcterms:created>
  <dcterms:modified xsi:type="dcterms:W3CDTF">2026-04-07T17:48:44Z</dcterms:modified>
</cp:coreProperties>
</file>