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MPIOS\H. A 2025\2. AYUTLA DE LOS LIBRES\2. GASTO CORRIENTE\2. CUENTA PUBLICA 2025\FORMATOS PARA PUBLICAR\4. ANEXOS DE LA CUENTA PÚBLICA\"/>
    </mc:Choice>
  </mc:AlternateContent>
  <bookViews>
    <workbookView xWindow="-105" yWindow="-105" windowWidth="26295" windowHeight="14310"/>
  </bookViews>
  <sheets>
    <sheet name="FORMATO IG-5" sheetId="1" r:id="rId1"/>
    <sheet name="CONCILIACION" sheetId="2" state="hidden" r:id="rId2"/>
  </sheets>
  <externalReferences>
    <externalReference r:id="rId3"/>
    <externalReference r:id="rId4"/>
    <externalReference r:id="rId5"/>
  </externalReferences>
  <definedNames>
    <definedName name="_xlnm.Print_Area" localSheetId="0">'FORMATO IG-5'!$A$1:$C$1484</definedName>
    <definedName name="CUMPLE" localSheetId="0">#REF!</definedName>
    <definedName name="CUMPLE">#REF!</definedName>
    <definedName name="DI">[1]Datos!$B$102:$B$109</definedName>
    <definedName name="DIM" localSheetId="0">#REF!</definedName>
    <definedName name="DIM">#REF!</definedName>
    <definedName name="EyO">[2]Dictamen!$B$16:$C$1012</definedName>
    <definedName name="G.I.">[3]LISTAS!$D$4:$D$9</definedName>
    <definedName name="GENERAL" localSheetId="0">#REF!</definedName>
    <definedName name="GENERAL">#REF!</definedName>
    <definedName name="GI">[1]Datos!$B$95:$B$99</definedName>
    <definedName name="OPINION">[2]Dictamen!$B$6:$C$11</definedName>
    <definedName name="PRODIM" localSheetId="0">'[3]ANEXO 4'!#REF!</definedName>
    <definedName name="PRODIM">'[3]ANEXO 4'!#REF!</definedName>
    <definedName name="PRODIMDF">[3]LISTAS!$B$4:$B$11</definedName>
    <definedName name="Rubro">[1]Datos!$M$2:$M$8</definedName>
    <definedName name="rvtwgwt4c" localSheetId="0">#REF!</definedName>
    <definedName name="rvtwgwt4c">#REF!</definedName>
    <definedName name="S" localSheetId="0">#REF!</definedName>
    <definedName name="S">#REF!</definedName>
    <definedName name="SDD" localSheetId="0">#REF!</definedName>
    <definedName name="SDD">#REF!</definedName>
    <definedName name="SiNo">'[1]Anexo 4A'!$X$2:$X$3</definedName>
    <definedName name="_xlnm.Print_Titles" localSheetId="0">'FORMATO IG-5'!$1:$7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72" i="1" l="1"/>
  <c r="C1271" i="1" l="1"/>
  <c r="C913" i="1"/>
  <c r="C634" i="1"/>
  <c r="C626" i="1"/>
  <c r="G29" i="2"/>
  <c r="H29" i="2"/>
  <c r="C952" i="1" l="1"/>
  <c r="C1452" i="1"/>
  <c r="C1451" i="1" s="1"/>
  <c r="C1449" i="1"/>
  <c r="C1370" i="1"/>
  <c r="C1339" i="1"/>
  <c r="C1254" i="1"/>
  <c r="C1253" i="1" s="1"/>
  <c r="C1023" i="1"/>
  <c r="C950" i="1"/>
  <c r="C703" i="1"/>
  <c r="C949" i="1" l="1"/>
  <c r="C1338" i="1"/>
  <c r="C12" i="1"/>
  <c r="C11" i="1" s="1"/>
  <c r="C1415" i="1" l="1"/>
  <c r="C1393" i="1"/>
  <c r="C1376" i="1"/>
  <c r="C1375" i="1" s="1"/>
  <c r="C1374" i="1" s="1"/>
  <c r="C1337" i="1"/>
  <c r="F1337" i="1" s="1"/>
  <c r="C1299" i="1"/>
  <c r="C1275" i="1"/>
  <c r="C1274" i="1" s="1"/>
  <c r="C1273" i="1" s="1"/>
  <c r="C1252" i="1"/>
  <c r="F1252" i="1" s="1"/>
  <c r="C1414" i="1" l="1"/>
  <c r="C1413" i="1" s="1"/>
  <c r="C1201" i="1"/>
  <c r="C1200" i="1" s="1"/>
  <c r="C1199" i="1" s="1"/>
  <c r="C1198" i="1" s="1"/>
  <c r="C1188" i="1"/>
  <c r="C1187" i="1" s="1"/>
  <c r="C1186" i="1" s="1"/>
  <c r="C1154" i="1"/>
  <c r="C1153" i="1" s="1"/>
  <c r="C1136" i="1"/>
  <c r="C1135" i="1" s="1"/>
  <c r="C1134" i="1" s="1"/>
  <c r="C1120" i="1"/>
  <c r="C1119" i="1" s="1"/>
  <c r="C1118" i="1" s="1"/>
  <c r="C716" i="1"/>
  <c r="C702" i="1" s="1"/>
  <c r="C1117" i="1" l="1"/>
  <c r="F702" i="1" l="1"/>
  <c r="C1037" i="1"/>
  <c r="C1036" i="1" s="1"/>
  <c r="C1035" i="1" s="1"/>
  <c r="C1022" i="1"/>
  <c r="C1021" i="1" s="1"/>
  <c r="F1021" i="1" s="1"/>
  <c r="C1017" i="1"/>
  <c r="C1016" i="1" s="1"/>
  <c r="C1015" i="1" s="1"/>
  <c r="C965" i="1"/>
  <c r="C964" i="1" s="1"/>
  <c r="C963" i="1" s="1"/>
  <c r="C638" i="1"/>
  <c r="C637" i="1" s="1"/>
  <c r="C636" i="1" s="1"/>
  <c r="C630" i="1"/>
  <c r="C10" i="1"/>
  <c r="C629" i="1" l="1"/>
  <c r="C628" i="1" s="1"/>
  <c r="C1014" i="1"/>
  <c r="C1387" i="1" l="1"/>
  <c r="C1386" i="1" s="1"/>
  <c r="C1385" i="1" s="1"/>
  <c r="C1296" i="1"/>
  <c r="C1295" i="1" s="1"/>
  <c r="C1144" i="1"/>
  <c r="C1143" i="1" s="1"/>
  <c r="C1142" i="1" s="1"/>
  <c r="C1141" i="1" s="1"/>
  <c r="C942" i="1"/>
  <c r="C941" i="1" s="1"/>
  <c r="C701" i="1" s="1"/>
  <c r="C9" i="1" l="1"/>
  <c r="F701" i="1"/>
  <c r="G701" i="1" s="1"/>
  <c r="C1294" i="1"/>
  <c r="C1251" i="1" s="1"/>
  <c r="C1464" i="1"/>
  <c r="C1463" i="1" s="1"/>
  <c r="C1461" i="1"/>
  <c r="C1460" i="1" s="1"/>
  <c r="C1458" i="1"/>
  <c r="C1457" i="1" s="1"/>
  <c r="C8" i="1" l="1"/>
  <c r="C1456" i="1"/>
  <c r="C1455" i="1" s="1"/>
  <c r="C1454" i="1" s="1"/>
  <c r="C1466" i="1" l="1"/>
  <c r="F1466" i="1" s="1"/>
  <c r="G1466" i="1" s="1"/>
</calcChain>
</file>

<file path=xl/sharedStrings.xml><?xml version="1.0" encoding="utf-8"?>
<sst xmlns="http://schemas.openxmlformats.org/spreadsheetml/2006/main" count="2880" uniqueCount="2116">
  <si>
    <t>Código</t>
  </si>
  <si>
    <t>Descripción del Bien</t>
  </si>
  <si>
    <t>Valor en libros</t>
  </si>
  <si>
    <t>GASTO CORRIENTE</t>
  </si>
  <si>
    <t>FORTAMUN</t>
  </si>
  <si>
    <t>BIENES MUEBLES</t>
  </si>
  <si>
    <t>MOBILIARIO Y EQUIPO DE ADMINISTRACION</t>
  </si>
  <si>
    <t>FONDO DE APORTACIONES PARA LA INFRAESTRUCTURA SOCIAL  MUNICIPAL</t>
  </si>
  <si>
    <t>EJERCICIO 2024</t>
  </si>
  <si>
    <t>EQUIPO DE COMPUTO Y DE TECNOLOGIAS DE LA INFORMACION</t>
  </si>
  <si>
    <t>VEHICULOS Y EQUIPO DE TRANSPORTE</t>
  </si>
  <si>
    <t>AUTOMOVILES Y EQUIPOS TERRESTRES</t>
  </si>
  <si>
    <t>MAQUINARIA, OTROS EQUIPOS Y HERRAMIENTAS</t>
  </si>
  <si>
    <t>5671-0003</t>
  </si>
  <si>
    <t>5671-0004</t>
  </si>
  <si>
    <t>5671-0005</t>
  </si>
  <si>
    <t>ACTIVOS INTANGIBLES</t>
  </si>
  <si>
    <t>SOFTWARE</t>
  </si>
  <si>
    <t>Total:</t>
  </si>
  <si>
    <t>Municipio de Ayutla de los Libres,Guerrero</t>
  </si>
  <si>
    <t>PC LENOVO THINKCENTRE NEO 50A, PROCESADOR  INTEL CORE I7-13700, 16GB RAM, ALMACENAMIENTO 1TB SSD, PANTALLA 23.8 PULGADAS</t>
  </si>
  <si>
    <t>IMPRESORA MULTIFUNCIONAL EPSON ECOTANK L6270</t>
  </si>
  <si>
    <t>COMPUTADORA ALL IN ONE MARCA HP, RIZEN 7-7730U, 16 GB RAM, 512 GB SSD.</t>
  </si>
  <si>
    <t>MAQUINARIA Y EQUIPO DE CONSTRUCCION</t>
  </si>
  <si>
    <t>MARTILLO DEMOLEDOR A GASOLINA</t>
  </si>
  <si>
    <t>CORTADORA DE CONCRETO DE 13 HP OAKLAND</t>
  </si>
  <si>
    <t>HERRAMIENTAS Y MAQUINAS - HERRAMIENTA</t>
  </si>
  <si>
    <t>JUEGO DE 135 HERRAMIENTAS 1/4, 1/8 Y 1/2 P/MECANICO</t>
  </si>
  <si>
    <t>MOTOBOMBA A GASOLINA 2 X 2 HONDA 5.5 HP</t>
  </si>
  <si>
    <t>PC DE ESCRITORIO AMD RIZEN 5 4500G, 500 GB DE SSD, 16 GB DDR4 MONITOR DE 24" ACTECK</t>
  </si>
  <si>
    <t>LAPTOP ASUS VIVOBOOKI5 AMDD RIZEN 5 5600H, 512 GB DE SSD, PANTALLA 15"</t>
  </si>
  <si>
    <t>VEHICULO TOYOTA RAV4 ADVENTURE 2025, NO. SERIE: 2T3J1RFV8SW503718</t>
  </si>
  <si>
    <t>VEHICULO TOYOTA HILUX 2025 DOBLE CABINA WHITE, NO. SERIE: MR0CX3DD8S1354550</t>
  </si>
  <si>
    <t>VEHICULO TOYOTA HILUX 2025 DC BASE 4X2 SILVER, NO. SERIE: MR0CX3DD3S1354858</t>
  </si>
  <si>
    <t>VEHICULO TOYOTA HILUX 2025 DC BASE 4X2 WHITE, NO. SERIE: MR0CX3DD1S1425135</t>
  </si>
  <si>
    <t>VEHICULO TOYOTA HILUX 2025 DOBLE CABINA WHITE, NO. SERIE: MR0CX3DD7S1354670</t>
  </si>
  <si>
    <t>VEHICULO TOYOTA HILUX 2025 DOBLE CABINA WHITE, NO. SERIE: MR0CX3DD8S1354466</t>
  </si>
  <si>
    <t>VEHICULO RAM TRADESMAN CREW 2025 BLANCO, NO. SERIE: VYJFBTGT9S5805172</t>
  </si>
  <si>
    <t>VEHICULO RAM TRADESMAN CREW 2025 BLANCO, NO. SERIE: VYJFBTGT4S5804110</t>
  </si>
  <si>
    <t>5151-0001</t>
  </si>
  <si>
    <t>5151-0002</t>
  </si>
  <si>
    <t>5151-0003</t>
  </si>
  <si>
    <t>5151-0004</t>
  </si>
  <si>
    <t>5151-0005</t>
  </si>
  <si>
    <t>5151-0006</t>
  </si>
  <si>
    <t>5151-0007</t>
  </si>
  <si>
    <t>5151-0008</t>
  </si>
  <si>
    <t>5151-0009</t>
  </si>
  <si>
    <t>5151-0010</t>
  </si>
  <si>
    <t>5151-0011</t>
  </si>
  <si>
    <t>5153-0001</t>
  </si>
  <si>
    <t>5153-0002</t>
  </si>
  <si>
    <t>5153-0003</t>
  </si>
  <si>
    <t>5153-0004</t>
  </si>
  <si>
    <t>5153-0005</t>
  </si>
  <si>
    <t>5153-0006</t>
  </si>
  <si>
    <t>5413-0001</t>
  </si>
  <si>
    <t>5413-0002</t>
  </si>
  <si>
    <t>5413-0003</t>
  </si>
  <si>
    <t>5413-0004</t>
  </si>
  <si>
    <t>5413-0005</t>
  </si>
  <si>
    <t>5413-0006</t>
  </si>
  <si>
    <t>5413-0007</t>
  </si>
  <si>
    <t>5413-0008</t>
  </si>
  <si>
    <t>5671-0001</t>
  </si>
  <si>
    <t>5671-0002</t>
  </si>
  <si>
    <t>5631-0001</t>
  </si>
  <si>
    <t>5631-0002</t>
  </si>
  <si>
    <t>MUEBLES DE OFICINA Y ESTANTERIA</t>
  </si>
  <si>
    <t>SILLA METALICA, COLOR NEGRO</t>
  </si>
  <si>
    <t>SILLAS BLANCAS DE PLASTICO</t>
  </si>
  <si>
    <t>SILLAS APILABLES COLOR BLANCA</t>
  </si>
  <si>
    <t>SILLA PLEGABLE, COLOR NEGRO METALICA</t>
  </si>
  <si>
    <t>ARCHIVERO METALICO DE 4 GAVETAS COLOR CREMA</t>
  </si>
  <si>
    <t>ARCHIVERO METALICO DE 4 GAVETAS</t>
  </si>
  <si>
    <t>SILLA METALICA</t>
  </si>
  <si>
    <t>SILLA METALICA APILABLE</t>
  </si>
  <si>
    <t>SILLA SECRETARIAL DE TELA COLOR NEGRA</t>
  </si>
  <si>
    <t>ESCRITORIO SECRETARIAL</t>
  </si>
  <si>
    <t>ESCRITORIO EJECUTIVO CON CUBIERTA DE MADERA</t>
  </si>
  <si>
    <t>ESCRITORIO SECRETARIAL DE MADERA</t>
  </si>
  <si>
    <t>BOTE DE PLASTICO DE 200 LITROS</t>
  </si>
  <si>
    <t>ROTOPLAS COLOR BEIGE DE 1,200 LITROS.</t>
  </si>
  <si>
    <t>TELEFONO DE OFICINA</t>
  </si>
  <si>
    <t>CAMARA DE VIGILANCIA</t>
  </si>
  <si>
    <t>ESCRITORIO SECRETARIAL DE MADERA CON ESTRUCTURA METALICA.</t>
  </si>
  <si>
    <t>ESCRITORIO SECRETARIAL METALICO</t>
  </si>
  <si>
    <t>SILLA DE PLASTICO FIJA</t>
  </si>
  <si>
    <t>ARCHIVERO METALICO DE 4 GAVETAS TAMAÑO CARTA/OFICIO</t>
  </si>
  <si>
    <t>SILLA DE OFICINA, TAPIZADA EN MALLA</t>
  </si>
  <si>
    <t>ESCRITORIO SECRETARIAL EN L, COLOR CAFÉ, CON 2 CAJONES</t>
  </si>
  <si>
    <t>SILLA SECRETARIAL, COLOR NEGRO, CON RESPALDO DE MALLA</t>
  </si>
  <si>
    <t>SILLA PLEGABLE METÁLICA, COLOR NEGRO</t>
  </si>
  <si>
    <t>SILLA ARTESANAL DE MADERA, CON ASIENTO Y RESPALDO DE PIEL</t>
  </si>
  <si>
    <t>ANAQUEL DE HERRERÍA, COLOR BLANCO, CON 4 GAVETAS Y UN CAJÓN CON LLAVE</t>
  </si>
  <si>
    <t>ESCRITORIO PARA COMPUTADORA, COLOR NEGRO</t>
  </si>
  <si>
    <t>ESCRITORIO PARA COMPUTADORA, COLOR CAFÉ</t>
  </si>
  <si>
    <t>ANAQUEL METÁLICO DE 5 NIVELES, COLOR GRIS</t>
  </si>
  <si>
    <t>ESCRITORIO INDIVIDUAL DE MADERA, COLOR CAFÉ</t>
  </si>
  <si>
    <t>ARCHIVERO METÁLICO DE 4 GAVETAS, COLOR GRIS</t>
  </si>
  <si>
    <t>SILLA SECRETARIAL DE TELA, COLOR NEGRO CON RESPALDO DE MALLA</t>
  </si>
  <si>
    <t>SILLA SECRETARIAL, TAPIZADO EN TELA, COLOR NEGRO</t>
  </si>
  <si>
    <t>SILLA SECRETARIAL, TAPIZADA EN TELA, COLOR NEGRO</t>
  </si>
  <si>
    <t>ESCRITORIO SECRETARIAL, COLOR GRIS, CON ESTRUCTURA METÁLICA Y CUBIERTA DE VIDRIO</t>
  </si>
  <si>
    <t>SILLA EJECUTIVA, COLOR NEGRO, CON RESPALDO DE MALLA</t>
  </si>
  <si>
    <t>ESCRITORIO SECRETARIAL EN L, COLOR CAFÉ CON FRANJA NEGRA, CON TRES CAJONES (UNO CON LLAVE)</t>
  </si>
  <si>
    <t>SILLA EJECUTIVA, COLOR GRIS</t>
  </si>
  <si>
    <t>ESCRITORIO SECRETARIAL COLOR GRIS, DE ESTRUCTURA METÁLICA CON VIDRIO</t>
  </si>
  <si>
    <t>ARCHIVERO METÁLICO, COLOR GRIS DE 4 GAVETAS</t>
  </si>
  <si>
    <t>ARCHIVERO METÁLICO, COLOR BLANCO CON 4 GAVETAS</t>
  </si>
  <si>
    <t>ARCHIVERO METÁLICO, COLOR NEGRO CON 4 GAVETAS</t>
  </si>
  <si>
    <t>ESCRITORIO EJECUTIVO, CON ESTRUCTURA METÁLICA GRIS Y CUBIERTA DE VIDRIO NEGRO</t>
  </si>
  <si>
    <t>ESCRITORIO PARA COMPUTADORA SENCILLO, COLOR CAFE</t>
  </si>
  <si>
    <t>ESCRITORIO DE MADERA, COLOR BLANCO CON BORDE COLOR NEGRO</t>
  </si>
  <si>
    <t>ANAQUEL DE HERRERÍA ARTESANAL, COLOR BLANCO, DE DOS NIVELES Y 4 CAJONES</t>
  </si>
  <si>
    <t>SILLA SECRETARIAL DE TELA, COLOR NEGRO, CON RESPALDO DE MALLA</t>
  </si>
  <si>
    <t>MESA DE MADERA PARA IMPRESORA, COLOR CAFE</t>
  </si>
  <si>
    <t>SILLA PLEGABLE METÁLICA, COLOR GRIS</t>
  </si>
  <si>
    <t>BANCO DE HERRERÍA CON ASIENTO DE MADERA</t>
  </si>
  <si>
    <t>SILLA SECRETARIAL EN TELA CON RESPALDO DE MALLA, COLOR ROJO</t>
  </si>
  <si>
    <t>SILLA SECRETARIAL EN TELA, CON RESPALDO DE MALLA, COLOR NEGRO</t>
  </si>
  <si>
    <t>ESCRITORIO EJECUTIVO BASE GRIS Y CUBIERTA COLOR CAFÉ</t>
  </si>
  <si>
    <t>ESCRITORIO METÁLICO, BASE COLOR GRIS Y CUBIERTA COLOR CAFÉ</t>
  </si>
  <si>
    <t>ESCRITORIO PARA COMPUTADORA, DE MADERA CON DOS CAJONES, COLOR CAFÉ</t>
  </si>
  <si>
    <t>ESCRITORIO EJECUTIVO METÁLICO, COLOR GRIS Y CUBIERTA COLOR CAFÉ</t>
  </si>
  <si>
    <t>ANAQUEL METÁLICO, DE 5 DIVISIONES, COLOR GRIS</t>
  </si>
  <si>
    <t>ANAQUEL METÁLICO, DE 4 NIVELES, COLOR BLANCO</t>
  </si>
  <si>
    <t>ARCHIVERO METÁLICO, DE 4 GAVETAS, COLOR CAFÉ</t>
  </si>
  <si>
    <t>MESA PEQUEÑA, DE HERRERÍA, COLOR NEGRO, PARA DISPENSADOR DE AGUA</t>
  </si>
  <si>
    <t>ESCRITORIO EJECUTIVO METÁLICO, BASE GRIS CON CUBIERTA COLOR CAFÉ</t>
  </si>
  <si>
    <t>ESCRITORIO SECRETARIAL EN DOBLE L, DE MADERA, COLOR CAFÉ, CON 8 CAJONES</t>
  </si>
  <si>
    <t>ESCRITORIO EJECUTIVO DE MADERA, CON DOS CAJONES, COLOR CAFÉ</t>
  </si>
  <si>
    <t>ANAQUEL DE HERRERÍA ARTESANAL, DE 3 COMPARTIMIENTOS Y 2 CAJONES, COLOR BLANCO</t>
  </si>
  <si>
    <t>ARCHIVERO METÁLICO DE 4 GAVETAS, COLOR NEGRO</t>
  </si>
  <si>
    <t>ESCRITORIO PARA COMPUTADORA, COLOR AMARILLO</t>
  </si>
  <si>
    <t>MESA PARA COMPUTADORA, COLOR CAFÉ</t>
  </si>
  <si>
    <t>SOFÁ DE UNA PIEZA, COLOR BEIGE</t>
  </si>
  <si>
    <t>SILLA PLEGABLE DE PLÁSTICO, COLOR NEGRO</t>
  </si>
  <si>
    <t>SILLA EJECUTIVA DE PIEL, COLOR NEGRO</t>
  </si>
  <si>
    <t>SILLA EJECUTIVA DE TELA, COLOR AZUL</t>
  </si>
  <si>
    <t>SILLA SECRETARIAL DE TELA, CON RESPALDO DE MALLA, COLOR NEGRO</t>
  </si>
  <si>
    <t>ESCRITORIO EJECUTIVO EN L CON DOS CAJONES, COLOR CAFÉ</t>
  </si>
  <si>
    <t>SILLA SECRETARIAL CON RESPALDO DE MALLA, COLOR VINO</t>
  </si>
  <si>
    <t>ESCRITORIO EJECUTIVO METÁLICO, CON DOS CAJONES, CON CUBIERTA DE VIDRIO, COLOR GRIS</t>
  </si>
  <si>
    <t>ESCRITORIO SECRETARIAL EN L, DE MADERA, COLOR CAFÉ</t>
  </si>
  <si>
    <t>MESA DE JUNTAS, DE MADERA, COLOR CAFÉ</t>
  </si>
  <si>
    <t>SILLA SECRETARIAL EN TELA CON RESPALDO DE MALLA, COLOR NEGRO</t>
  </si>
  <si>
    <t>SILLA EJECUTIVA DE TELA, COLOR NEGRO, CON RESPALDO DE MALLA</t>
  </si>
  <si>
    <t>SILLA EJECUTIVA DE TELA, COLOR NEGRO</t>
  </si>
  <si>
    <t>ESCRITORIO PARA COMPUTADORA, COLOR CAFÉ CON ESTRUCTURA METÁLICA</t>
  </si>
  <si>
    <t>SILLA PLEGABLE METÁLICA , COLOR NEGRO</t>
  </si>
  <si>
    <t>SILLA SECRETARIAL DE TELA CON RESPALDO DE MALLA, COLOR NEGRO</t>
  </si>
  <si>
    <t>MESA SENCILLA PARA COMPUTADORA, COLOR CAFÉ, DE MADERA</t>
  </si>
  <si>
    <t>ARCHIVERO METÁLICO DE 2 CAJONES, COLOR NEGRO</t>
  </si>
  <si>
    <t>ARCHIVERO METÁLICO DE 3 CAJONES, COLOR NEGRO</t>
  </si>
  <si>
    <t>ESCRITORIO EJECUTIVO METÁLICO, COLOR GRIS</t>
  </si>
  <si>
    <t>SILLA DE PLÁSTICO, COLOR BLANCA</t>
  </si>
  <si>
    <t>ESCRITORIO EJECUTIVO METÁLICO, CON DOS CAJONES, COLOR GRIS</t>
  </si>
  <si>
    <t>ESCRITORIO PARA COMPUTADORA, COLOR CAFÉ, DE MADERA</t>
  </si>
  <si>
    <t>ARCHIVERO DE MADERA CON DOS CAJONES, COLOR CAFÉ</t>
  </si>
  <si>
    <t>ESCRITORIO EJECUTIVO METÁLICO, CON 4 CAJONES, COLOR GRIS</t>
  </si>
  <si>
    <t>ARCHIVERO METÁLICO, CON 4 GAVETAS, COLOR BEIGE</t>
  </si>
  <si>
    <t>ARCHIVERO METÁLICO, CON 4 GAVETAS, COLOR GRIS</t>
  </si>
  <si>
    <t>ESCRITORIO SECRETARIAL DE MADERA CON FORMA EN L, COLOR CAFÉ, CON 3 CAJONES, OVALADO</t>
  </si>
  <si>
    <t>ESCRITORIO EJECUTIVO EN L, DE MADERA, COLOR CAFÉ, CON DOS CAJONES</t>
  </si>
  <si>
    <t>REPISA DE MADERA, DE 3 NIVELES, COLOR CAFÉ</t>
  </si>
  <si>
    <t>BANCA DE VISITA CON 3 ASIENTOS, CON RESPALDO Y ASIENTOS ACOLCHONADOS, COLOR NEGRO</t>
  </si>
  <si>
    <t>ESCRITORIO SECRETARIAL DE MADERA CON FORMA EN L, COLOR CAFÉ, CON DOS CAJONES</t>
  </si>
  <si>
    <t>ESCRITORIO SECRETARIAL EN FORMA DE L, COLOR CAFÉ, CON DOS CAJONES</t>
  </si>
  <si>
    <t>ESCRITORIO DE MADERA CON CUBIERTA DE CRISTAL, COLOR CAFÉ</t>
  </si>
  <si>
    <t>SILLA EJECUTIVA, EN TELA, COLOR NEGRO</t>
  </si>
  <si>
    <t>ANAQUEL METÁLICO DE 5 ENTREPAÑOS, COLOR GRIS</t>
  </si>
  <si>
    <t>MESA PARA IMPRESORA, DE MADERA, COLOR CAFÉ, CON DOS CAJONES</t>
  </si>
  <si>
    <t>ESCRITORIO SECRETARIAL DE MADERA, COLOR CAFÉ, OVALADO</t>
  </si>
  <si>
    <t>MUEBLE PARA COMPUTADORA, DE MADERA, COLOR CAFÉ</t>
  </si>
  <si>
    <t>ESCRITORIO EJECUTIVO DE MADERA, COLOR BLANCO</t>
  </si>
  <si>
    <t>ESCRITORIO EJECUTIVO DE MADERA, COLOR CAFÉ</t>
  </si>
  <si>
    <t>SILLA SECRETARIAL EN TELA Y RESPALDO DE MALLA, COLOR NEGRO</t>
  </si>
  <si>
    <t>SILLA DE PLÁSTICO APILABLE, COLOR BLANCA</t>
  </si>
  <si>
    <t>ANAQUEL DE PLÁSTICO CON 4 DIVISIONES, COLOR NEGRO</t>
  </si>
  <si>
    <t>ESCRITORIO PARA COMPUTADORA, DE MADERA, COLOR CAFÉ</t>
  </si>
  <si>
    <t>SILLA METÁLICA PLEGABLE, COLOR NEGRO</t>
  </si>
  <si>
    <t>SILLA EJECUTIVA EN TELA, COLOR AZUL</t>
  </si>
  <si>
    <t>ARCHIVERO DE MADERA DE 3 CAJONES, COLOR CAFÉ</t>
  </si>
  <si>
    <t>SILLA METÁLICA APILABLE, COLOR NEGRO</t>
  </si>
  <si>
    <t>REPISA DE MADERA ARTESANAL, CON 2 ENTREPAÑOS, COLOR CAFÉ</t>
  </si>
  <si>
    <t>REPISA DE MADERA ARTESANAL, CON UN ENTREPAÑO, COLOR CAFÉ</t>
  </si>
  <si>
    <t>ESCRITORIO DE MADERA, COLOR CAFÉ, OVALADO</t>
  </si>
  <si>
    <t>ESCRITORIO EJECUTIVO, DE MADERA, COLOR BLANCO, CON 4 CAJONES</t>
  </si>
  <si>
    <t>SILLA APILABLE DE PLÁSTICO, COLOR BLANCA</t>
  </si>
  <si>
    <t>ANAQUEL DE PLÁSTICO DE 5 ENTREPAÑOS, COLOR NEGRO</t>
  </si>
  <si>
    <t>ESCRITORIO EJECUTIVO DE MADERA, EN FORMA DE L, COLOR CAFÉ</t>
  </si>
  <si>
    <t>LIBRERO DE 5 COMPARTIMIENTOS, DE MADERA, COLOR CAFÉ</t>
  </si>
  <si>
    <t>ESCRITORIO METÁLICO CON CUBIERTA DE MADERA, COLOR CAFÉ</t>
  </si>
  <si>
    <t>ANAQUEL DE ESTRUCTURA METÁLICA CON 6 COMPARTIMIENTOS DE MADERA, COLOR CAFÉ</t>
  </si>
  <si>
    <t>ESCRITORIO EJECUTIVO DE MADERA CON CUBIERTA CENTRAL DE VIDRIO, COLOR CAFÉ</t>
  </si>
  <si>
    <t>SILLA APILABLE DE PLÁSTICO, COLOR BLANCO</t>
  </si>
  <si>
    <t>ESCRITORIO PARA COMPUTADORA, DE MADERA, COLOR GRIS, SE COMPONE DE DOS PIEZAS</t>
  </si>
  <si>
    <t>ESCRITORIO DE MADERA, PARA COMPUTADORA, COLOR CAFÉ</t>
  </si>
  <si>
    <t>ARCHIVERO METÁLICO DE 4 GAVETAS, COLOR GRIS, CON REJILLA</t>
  </si>
  <si>
    <t>ESCRITORIO PARA COMPUTADORA, COLOR GRIS DE MADERA</t>
  </si>
  <si>
    <t>ESCRITORIO SECRETARIAL EN L, DE MADERA, COLOR NEGRO</t>
  </si>
  <si>
    <t>ESCRITORIO EJECUTIVO DE MADERA, COLOR GRIS</t>
  </si>
  <si>
    <t>SILLA EJECUTIVA EN TELA, COLOR NEGRO</t>
  </si>
  <si>
    <t>ESCRITORIO PARA COMPUTADORA CON ESTRUCTURA METALICA, COLOR CAFÉ, DE MADERA</t>
  </si>
  <si>
    <t>ESCRITORIO PARA COMPUTADORA, DE MADERA, COLOR GRIS</t>
  </si>
  <si>
    <t>ESCRITORIO EJECUTIVO CON ESTRUCTURA METÁLICA Y CUBIERTA DE VIDRIO, COLOR NEGRO</t>
  </si>
  <si>
    <t>MESA PARA COMPUTADORA, DE MADERA, COLOR CAFE</t>
  </si>
  <si>
    <t>ESCRITORIO PARA COMPUTADORA, COLOR GRIS METÁLICO CON CUBIERTA DE MADERA</t>
  </si>
  <si>
    <t>ESCRITORIO PARA COMPUTADORA, COLOR CAFÉ (SEDATU)</t>
  </si>
  <si>
    <t>ARCHIVERO METÁLICO DE 4 GAVETAS, COLOR GRIS OSCURO</t>
  </si>
  <si>
    <t>ESCRITORIO PARA COMPUTADORA, DE MADERA, COLOR BLANCO</t>
  </si>
  <si>
    <t>ESCRITORIO SECRETARIAL EN TIPO L, DE MADERA COLOR CAFE.</t>
  </si>
  <si>
    <t>SILLA DE VISITA METÁLICA, COLOR NEGRO</t>
  </si>
  <si>
    <t>ESCRITORIO METÁLICO COLOR GRIS, CON 4 CAJONES, CON CUBIERTA DE MADERA</t>
  </si>
  <si>
    <t>ANAQUEL DE HERRERÍA CON 5 COMPARTIMIENTOS DE MADERA, COLOR GRIS</t>
  </si>
  <si>
    <t>ESCRITORIO METÁLICO COLOR GRIS, CON CUBIERTA DE MADERA, CON UN CAJÓN</t>
  </si>
  <si>
    <t>ESCRITORIO METÁLICO COLOR GRIS CON CUBIERTA DE MADERA, CON UN CAJÓN</t>
  </si>
  <si>
    <t>ESCRITORIO METÁLICO COLOR GRIS CON CUBIERTA DE MADERA, CON SIETE CAJONES</t>
  </si>
  <si>
    <t>ESCRITORIO METÁLICO CON CUBIERTA DE CERÁMICA COLOR AZUL, CON CINCO CAJONES</t>
  </si>
  <si>
    <t>LOCKER DE 2 PUERTAS, COLOR GRIS</t>
  </si>
  <si>
    <t>ESCRITORIO METÁLICO COLOR GRIS CON CUBIERTA DE MADERA, CON DOS CAJONES</t>
  </si>
  <si>
    <t>ARCHIVERO METÁLICO DE 4 GAVETAS CON PUERTAS DE MALLA, COLOR GRIS</t>
  </si>
  <si>
    <t>MUEBLE PEQUEÑO PARA COMPUTADORA, DE MADERA, COLOR CAFÉ</t>
  </si>
  <si>
    <t>SILLA DE VISITA CON ASIENTO Y RESPALDO ACOLCHONADO.</t>
  </si>
  <si>
    <t>LOCKER CON DOS PUERTAS, COLOR GRIS</t>
  </si>
  <si>
    <t>MESA DE MADERA, COLOR BLANCO</t>
  </si>
  <si>
    <t>ESCRITORIO METÁLICO COLOR GRIS CON CUBIERTA DE MADERA, CON CUATRO CAJONES</t>
  </si>
  <si>
    <t>ANAQUEL SENCILLO ARTESANAL DE MADERA CON 2 GAVETAS</t>
  </si>
  <si>
    <t>REPISA DE MADERA PEQUEÑA, (DOS PIEZAS), COLOR CAFÉ</t>
  </si>
  <si>
    <t>REPISA DE MADERA PEQUEÑA, COLOR CAFÉ</t>
  </si>
  <si>
    <t>MESA SENCILLA PARA COMPUTADORA, COLOR CAFÉ</t>
  </si>
  <si>
    <t>ESCRITORIO METÁLICO COLOR CAFÉ CON CUBIERTA DE MADERA, CON UN CAJÓN</t>
  </si>
  <si>
    <t>ANAQUEL DE MADERA, DE 4 GAVETAS, COLOR CAFÉ</t>
  </si>
  <si>
    <t>ESTANTE DE 2 GAVETAS, DE PLÁSTICO, COLOR GRIS</t>
  </si>
  <si>
    <t>MESA DE TRABAJO DE MADERA, CON 4 CAJONES, COLOR CAFÉ</t>
  </si>
  <si>
    <t>ESCRITORIO METÁLICO DE DOS CAJONES, COLOR GRIS</t>
  </si>
  <si>
    <t>SILLA SECRETARIAL DE TELA CON RESPALDO DE MALLA, COLOR NEGRO (BIBLIOTECA)</t>
  </si>
  <si>
    <t>MESA DE TRABAJO DE HERRERÍA CON CUBIERTA DE PLÁSTICO, COLOR BLANCO (BIBLIOTECA)</t>
  </si>
  <si>
    <t>SILLA APILABLE DE PLÁSTICO, COLOR BLANCO (BIBLIOTECA)</t>
  </si>
  <si>
    <t>ESCRITORIO SECRETARIAL EN "L", DE MADERA, COLOR CAFÉ (BIBLIOTECA)</t>
  </si>
  <si>
    <t>SILLA SECRETARIAL EN TELA CON RESPALDO DE MALLA, COLOR NEGRO (BIBLIOTECA)</t>
  </si>
  <si>
    <t>MESA PARA COMPUTADORA CON BASE DE HERRERÍA Y CUBIERTA DE MADERA, COLOR CAFÉ (BIBLIOTECA)</t>
  </si>
  <si>
    <t>SILLA SECRETARIAL EN TELA, CON RESPALDO DE MALLA, COLOR NEGRO (BIBLIOTECA)</t>
  </si>
  <si>
    <t>MÓDULO DE RECEPCIÓN, DE MADERA, COLOR CAFÉ (BIBLIOTECA)</t>
  </si>
  <si>
    <t>CREDENZA DE MADERA CON DOS GAVETAS, COLOR CAFÉ (BIBLIOTECA)</t>
  </si>
  <si>
    <t>MESA DE MADERA, COLOR CAFÉ (BIBLIOTECA)</t>
  </si>
  <si>
    <t>ANAQUEL DE 3 CHAROLAS, METÁLICO, COLOR AMARILLO (BIBLIOTECA)</t>
  </si>
  <si>
    <t>ANAQUEL DE 2 CHAROLAS, METÁLICO, COLOR AMARILLO (BIBLIOTECA)</t>
  </si>
  <si>
    <t>ANAQUEL PARA REVISTAS, DE 4 CHAROLAS, METÁLICO, COLOR AMARILLO (BIBLIOTECA)</t>
  </si>
  <si>
    <t>ESCRITORIO EJECUTIVO METÁLICO COLOR GRIS (BIBLIOTECA)</t>
  </si>
  <si>
    <t>COMPUTADORA PORTÁTIL MARCA AOC, COLOR GRIS (BIBLIOTECA)</t>
  </si>
  <si>
    <t>SILLA APILABLE DE PLÁSTICO, COLOR BLANCA (BIBLIOTECA)</t>
  </si>
  <si>
    <t>MESA DE TRABAJO METÁLICA, CON CUBIERTA DE MADERA, COLOR GRIS (BIBLIOTECA)</t>
  </si>
  <si>
    <t>MESA DE TRABAJO METÁLICA CON CUBIERTA DE MADERA, COLOR GRIS (BIBLIOTECA)</t>
  </si>
  <si>
    <t>ANAQUEL METÁLICO DE 4 CHAROLAS, COLOR AMARILLO (BIBLIOTECA)</t>
  </si>
  <si>
    <t>ANAQUEL METÁLICO DE 5 CHAROLAS, COLOR AMARILLO (BIBLIOTECA)</t>
  </si>
  <si>
    <t>SILLA PLEGABLE DE PLÁSTICO, COLOR ROJO</t>
  </si>
  <si>
    <t>ESCRITORIO EJECUTIVO METÁLICO CON DOS CAJONES, COLOR GRIS</t>
  </si>
  <si>
    <t>ESCRITORIO DE MADERA CON DOS CAJONES, COLOR CAFÉ</t>
  </si>
  <si>
    <t>ESCRITORIO DE MADERA CON CUBIERTA DE VIDRIO, CON 5 CAJONES, COLOR CAFÉ</t>
  </si>
  <si>
    <t>ARCHIVERO METÁLICO CON 4 GAVETAS, COLOR NEGRO</t>
  </si>
  <si>
    <t>SILLA PLEGABLE METÁLICA CON ASIENTO Y RESPALDO DE PLÁSTICO, COLOR NEGRO</t>
  </si>
  <si>
    <t>LOCKER METÁLICO COLOR GRIS DE 4 GAVETAS CON PUERTA DE MALLA</t>
  </si>
  <si>
    <t>ARCHIVERO METÁLICO DE 4 GAVETAS, COLOR BEIGE</t>
  </si>
  <si>
    <t>SILLA APILABLE DE PLÁSTICO COLOR BLANCO</t>
  </si>
  <si>
    <t>ESCRITORIO EJECUTIVO METÁLICO CON CUBIERTA DE MADERA, COLOR NEGRO</t>
  </si>
  <si>
    <t>ARCHIVERO COLOR GRIS OSCURO DE CUATRO GAVETAS</t>
  </si>
  <si>
    <t>ARCHIVERO COLOR GRIS DE CUATRO GAVETAS</t>
  </si>
  <si>
    <t>SILLAS DE PLASTICO, APILABLES</t>
  </si>
  <si>
    <t>ARCHIVERO DE CUATRO GAVETAS, METÁLICO.</t>
  </si>
  <si>
    <t>SILLAS PLEGABLES METALICAS</t>
  </si>
  <si>
    <t>ANAQUEL DE ESTRUCTURA METÁLICA CON 6 PELDAÑOS DE MADERA TAMAÑO CHICO.</t>
  </si>
  <si>
    <t>SILLAS APILABLES DE PLASTICO</t>
  </si>
  <si>
    <t>SILLAS BLANCAS DE PLÁSTICO</t>
  </si>
  <si>
    <t>SILLA ROJA DE PLÁSTICO</t>
  </si>
  <si>
    <t>MESA DE TRABAJO, CON CUBIERTA DE MADERA Y ESTRUCTURA METALICA</t>
  </si>
  <si>
    <t>ANAQUEL METALICO DE 5 NIVELES</t>
  </si>
  <si>
    <t>ARCHIVERO DE CUATRO GAVETAS METALICO</t>
  </si>
  <si>
    <t>ESCRITORIO METÁLICO PARA COMPUTADORA</t>
  </si>
  <si>
    <t>SILLA APILABLE DE ESTRUCTURA METALICA CON ASIENTO Y RESPALDO SINTETICO</t>
  </si>
  <si>
    <t>SILLA APILABLE METÁLICA</t>
  </si>
  <si>
    <t>SILLA APILABLE METÁLICA CON ASIENTO Y RESPALDO SINTETICO.</t>
  </si>
  <si>
    <t>SILLA APILABLE DE PLASTICO</t>
  </si>
  <si>
    <t>SILLAS BLANCAS APILABLES, COLOR BLANCAS</t>
  </si>
  <si>
    <t>SILLAS BLANCAS APILABLES COLOR BLANCA</t>
  </si>
  <si>
    <t>SILLAS APILABLES COLOR AZUL</t>
  </si>
  <si>
    <t>SILLA APILABLE COLOR BLANCO</t>
  </si>
  <si>
    <t>SILLA DUNA BREXIA</t>
  </si>
  <si>
    <t>ARCHIVERO METÁLICO DE 4 GAVETAS</t>
  </si>
  <si>
    <t>SILLA ARTESANAL DE MADERA</t>
  </si>
  <si>
    <t>SILLA METÁLICA PLEGABLE, DE ESTRUCTURA METÁLICA COLOR GRIS Y ASIENTO Y RESPALDO COLOR NEGRO, TIPO PIEL (SEDATU)</t>
  </si>
  <si>
    <t>SILLA SECRETARIAL DE TELA, COLOR NEGRO</t>
  </si>
  <si>
    <t>ANAQUEL DE HERRERÍA ARTESANAL, COLOR BLANCO, DE 5 NIVELES Y 2 CAJONES</t>
  </si>
  <si>
    <t>SOFÁ DE TELA COLOR GRIS</t>
  </si>
  <si>
    <t>ANAQUEL DE HERRERIA ARTESANAL</t>
  </si>
  <si>
    <t>SALA DE 3 PIEZAS, DE TELA TERCIOPELO COLOR GRIS</t>
  </si>
  <si>
    <t>ESCRITORIO EJECUTIVO METÁLICO EN COLOR GRIS, CON SOPORTE DE MADERA.</t>
  </si>
  <si>
    <t>SILLA APILABLE ROJA</t>
  </si>
  <si>
    <t>SILLAS APILABLE ROJA</t>
  </si>
  <si>
    <t>SILLA APILABLE BLANCA</t>
  </si>
  <si>
    <t>SILLA PLEGABLE METALICA</t>
  </si>
  <si>
    <t>SILLA BLANCA APILABLE</t>
  </si>
  <si>
    <t>SILLA DE VISITA METÁLICA, COLOR NEGRO.</t>
  </si>
  <si>
    <t>SILLA DE VISITA METALICA, COLOR NEGRO.</t>
  </si>
  <si>
    <t>ANAQUEL DE HERRERIA ARTESANAL, COLOR BLANCO DE 5 NIVELES Y DOS CAJONES.</t>
  </si>
  <si>
    <t>ESCRITORIO SECRETARIAL DE MADERA, CON CUBIERTA COLOR CAFE.</t>
  </si>
  <si>
    <t>SILLA DE PLASTICO APILABLE COLOR BLANCO.</t>
  </si>
  <si>
    <t>SILLA DE PLÁSTICO APILABLE, COLOR ROJA.</t>
  </si>
  <si>
    <t>LOCKER DE 4 PUERTAS.</t>
  </si>
  <si>
    <t>SILLA DE PLASTICO APILABLE, COLOR BLANCO.</t>
  </si>
  <si>
    <t>SILLA METALICA APILABLE, COLOR NEGRO.</t>
  </si>
  <si>
    <t>ANAQUEL DE ESTRUCTURA METÁLICA CON 6 COMPARTIMIENTOS DE MADERA, COLOR CAFÉ.</t>
  </si>
  <si>
    <t>ESCRITORIO PARA COMPUTADORA DE MADERA. COLOR CAFE.</t>
  </si>
  <si>
    <t>SILLA DE PLÁSTICO APILABLE, COLOR BLANCO</t>
  </si>
  <si>
    <t>SILLA DE PLÁSTICO APILABLE, COLOR ROJO</t>
  </si>
  <si>
    <t>CREDENZA EJECUTIVA DE MADERA, COLOR VINO CON CUATRO PUERTAS</t>
  </si>
  <si>
    <t>ANAQUEL MÉTALICO DE 5 ENTREPAÑOS, COLOR GRIS</t>
  </si>
  <si>
    <t>ANAQUEL MÉTALICO DE 6 ENTREPAÑOS, COLOR GRIS</t>
  </si>
  <si>
    <t>ANAQUEL MÉTALICO DE 7 ENTREPAÑOS, COLOR GRIS</t>
  </si>
  <si>
    <t>ESCRITORIO SECRETARIAL OVALADO TIPO L DE MADERA CON 2 CAJONES</t>
  </si>
  <si>
    <t>5111-001</t>
  </si>
  <si>
    <t>5111-002</t>
  </si>
  <si>
    <t>5111-003</t>
  </si>
  <si>
    <t>5111-004</t>
  </si>
  <si>
    <t>5111-005</t>
  </si>
  <si>
    <t>5111-006</t>
  </si>
  <si>
    <t>5111-007</t>
  </si>
  <si>
    <t>5111-008</t>
  </si>
  <si>
    <t>5111-009</t>
  </si>
  <si>
    <t>5111-010</t>
  </si>
  <si>
    <t>5111-011</t>
  </si>
  <si>
    <t>5111-012</t>
  </si>
  <si>
    <t>5111-013</t>
  </si>
  <si>
    <t>5111-014</t>
  </si>
  <si>
    <t>5111-015</t>
  </si>
  <si>
    <t>5111-016</t>
  </si>
  <si>
    <t>5111-017</t>
  </si>
  <si>
    <t>5111-018</t>
  </si>
  <si>
    <t>5111-019</t>
  </si>
  <si>
    <t>5111-020</t>
  </si>
  <si>
    <t>5111-021</t>
  </si>
  <si>
    <t>5111-022</t>
  </si>
  <si>
    <t>5111-023</t>
  </si>
  <si>
    <t>5111-024</t>
  </si>
  <si>
    <t>5111-025</t>
  </si>
  <si>
    <t>5111-026</t>
  </si>
  <si>
    <t>5111-027</t>
  </si>
  <si>
    <t>5111-028</t>
  </si>
  <si>
    <t>5111-029</t>
  </si>
  <si>
    <t>5111-030</t>
  </si>
  <si>
    <t>5111-031</t>
  </si>
  <si>
    <t>5111-032</t>
  </si>
  <si>
    <t>5111-033</t>
  </si>
  <si>
    <t>5111-034</t>
  </si>
  <si>
    <t>5111-035</t>
  </si>
  <si>
    <t>5111-036</t>
  </si>
  <si>
    <t>5111-037</t>
  </si>
  <si>
    <t>5111-038</t>
  </si>
  <si>
    <t>5111-039</t>
  </si>
  <si>
    <t>5111-040</t>
  </si>
  <si>
    <t>5111-041</t>
  </si>
  <si>
    <t>5111-042</t>
  </si>
  <si>
    <t>5111-043</t>
  </si>
  <si>
    <t>5111-044</t>
  </si>
  <si>
    <t>5111-045</t>
  </si>
  <si>
    <t>5111-046</t>
  </si>
  <si>
    <t>5111-047</t>
  </si>
  <si>
    <t>5111-048</t>
  </si>
  <si>
    <t>5111-049</t>
  </si>
  <si>
    <t>5111-050</t>
  </si>
  <si>
    <t>5111-051</t>
  </si>
  <si>
    <t>5111-052</t>
  </si>
  <si>
    <t>5111-053</t>
  </si>
  <si>
    <t>5111-054</t>
  </si>
  <si>
    <t>5111-055</t>
  </si>
  <si>
    <t>5111-056</t>
  </si>
  <si>
    <t>5111-057</t>
  </si>
  <si>
    <t>5111-058</t>
  </si>
  <si>
    <t>5111-059</t>
  </si>
  <si>
    <t>5111-060</t>
  </si>
  <si>
    <t>5111-061</t>
  </si>
  <si>
    <t>5111-062</t>
  </si>
  <si>
    <t>5111-063</t>
  </si>
  <si>
    <t>5111-064</t>
  </si>
  <si>
    <t>5111-065</t>
  </si>
  <si>
    <t>5111-066</t>
  </si>
  <si>
    <t>5111-067</t>
  </si>
  <si>
    <t>5111-068</t>
  </si>
  <si>
    <t>5111-069</t>
  </si>
  <si>
    <t>5111-070</t>
  </si>
  <si>
    <t>5111-071</t>
  </si>
  <si>
    <t>5111-072</t>
  </si>
  <si>
    <t>5111-073</t>
  </si>
  <si>
    <t>5111-074</t>
  </si>
  <si>
    <t>5111-075</t>
  </si>
  <si>
    <t>5111-076</t>
  </si>
  <si>
    <t>5111-077</t>
  </si>
  <si>
    <t>5111-078</t>
  </si>
  <si>
    <t>5111-079</t>
  </si>
  <si>
    <t>5111-080</t>
  </si>
  <si>
    <t>5111-081</t>
  </si>
  <si>
    <t>5111-082</t>
  </si>
  <si>
    <t>5111-083</t>
  </si>
  <si>
    <t>5111-084</t>
  </si>
  <si>
    <t>5111-085</t>
  </si>
  <si>
    <t>5111-086</t>
  </si>
  <si>
    <t>5111-087</t>
  </si>
  <si>
    <t>5111-088</t>
  </si>
  <si>
    <t>5111-089</t>
  </si>
  <si>
    <t>5111-090</t>
  </si>
  <si>
    <t>5111-091</t>
  </si>
  <si>
    <t>5111-092</t>
  </si>
  <si>
    <t>5111-093</t>
  </si>
  <si>
    <t>5111-094</t>
  </si>
  <si>
    <t>5111-095</t>
  </si>
  <si>
    <t>5111-096</t>
  </si>
  <si>
    <t>5111-097</t>
  </si>
  <si>
    <t>5111-098</t>
  </si>
  <si>
    <t>5111-099</t>
  </si>
  <si>
    <t>5111-100</t>
  </si>
  <si>
    <t>5111-101</t>
  </si>
  <si>
    <t>5111-102</t>
  </si>
  <si>
    <t>5111-103</t>
  </si>
  <si>
    <t>5111-104</t>
  </si>
  <si>
    <t>5111-105</t>
  </si>
  <si>
    <t>5111-106</t>
  </si>
  <si>
    <t>5111-107</t>
  </si>
  <si>
    <t>5111-108</t>
  </si>
  <si>
    <t>5111-109</t>
  </si>
  <si>
    <t>5111-110</t>
  </si>
  <si>
    <t>5111-111</t>
  </si>
  <si>
    <t>5111-112</t>
  </si>
  <si>
    <t>5111-113</t>
  </si>
  <si>
    <t>5111-114</t>
  </si>
  <si>
    <t>5111-115</t>
  </si>
  <si>
    <t>5111-116</t>
  </si>
  <si>
    <t>5111-117</t>
  </si>
  <si>
    <t>5111-118</t>
  </si>
  <si>
    <t>5111-119</t>
  </si>
  <si>
    <t>5111-120</t>
  </si>
  <si>
    <t>5111-121</t>
  </si>
  <si>
    <t>5111-122</t>
  </si>
  <si>
    <t>5111-123</t>
  </si>
  <si>
    <t>5111-124</t>
  </si>
  <si>
    <t>5111-125</t>
  </si>
  <si>
    <t>5111-126</t>
  </si>
  <si>
    <t>5111-127</t>
  </si>
  <si>
    <t>5111-128</t>
  </si>
  <si>
    <t>5111-129</t>
  </si>
  <si>
    <t>5111-130</t>
  </si>
  <si>
    <t>5111-131</t>
  </si>
  <si>
    <t>5111-132</t>
  </si>
  <si>
    <t>5111-133</t>
  </si>
  <si>
    <t>5111-134</t>
  </si>
  <si>
    <t>5111-135</t>
  </si>
  <si>
    <t>5111-136</t>
  </si>
  <si>
    <t>5111-137</t>
  </si>
  <si>
    <t>5111-138</t>
  </si>
  <si>
    <t>5111-139</t>
  </si>
  <si>
    <t>5111-140</t>
  </si>
  <si>
    <t>5111-141</t>
  </si>
  <si>
    <t>5111-142</t>
  </si>
  <si>
    <t>5111-143</t>
  </si>
  <si>
    <t>5111-144</t>
  </si>
  <si>
    <t>5111-145</t>
  </si>
  <si>
    <t>5111-146</t>
  </si>
  <si>
    <t>5111-147</t>
  </si>
  <si>
    <t>5111-148</t>
  </si>
  <si>
    <t>5111-149</t>
  </si>
  <si>
    <t>5111-150</t>
  </si>
  <si>
    <t>5111-151</t>
  </si>
  <si>
    <t>5111-152</t>
  </si>
  <si>
    <t>5111-153</t>
  </si>
  <si>
    <t>5111-154</t>
  </si>
  <si>
    <t>5111-155</t>
  </si>
  <si>
    <t>5111-156</t>
  </si>
  <si>
    <t>5111-157</t>
  </si>
  <si>
    <t>5111-158</t>
  </si>
  <si>
    <t>5111-159</t>
  </si>
  <si>
    <t>5111-160</t>
  </si>
  <si>
    <t>5111-161</t>
  </si>
  <si>
    <t>5111-162</t>
  </si>
  <si>
    <t>5111-163</t>
  </si>
  <si>
    <t>5111-164</t>
  </si>
  <si>
    <t>5111-165</t>
  </si>
  <si>
    <t>5111-166</t>
  </si>
  <si>
    <t>5111-167</t>
  </si>
  <si>
    <t>5111-168</t>
  </si>
  <si>
    <t>5111-169</t>
  </si>
  <si>
    <t>5111-170</t>
  </si>
  <si>
    <t>5111-171</t>
  </si>
  <si>
    <t>5111-172</t>
  </si>
  <si>
    <t>5111-173</t>
  </si>
  <si>
    <t>5111-174</t>
  </si>
  <si>
    <t>5111-175</t>
  </si>
  <si>
    <t>5111-176</t>
  </si>
  <si>
    <t>5111-177</t>
  </si>
  <si>
    <t>5111-178</t>
  </si>
  <si>
    <t>5111-179</t>
  </si>
  <si>
    <t>5111-180</t>
  </si>
  <si>
    <t>5111-181</t>
  </si>
  <si>
    <t>5111-182</t>
  </si>
  <si>
    <t>5111-183</t>
  </si>
  <si>
    <t>5111-184</t>
  </si>
  <si>
    <t>5111-185</t>
  </si>
  <si>
    <t>5111-186</t>
  </si>
  <si>
    <t>5111-187</t>
  </si>
  <si>
    <t>5111-188</t>
  </si>
  <si>
    <t>5111-189</t>
  </si>
  <si>
    <t>5111-190</t>
  </si>
  <si>
    <t>5111-191</t>
  </si>
  <si>
    <t>5111-192</t>
  </si>
  <si>
    <t>5111-193</t>
  </si>
  <si>
    <t>5111-194</t>
  </si>
  <si>
    <t>5111-195</t>
  </si>
  <si>
    <t>5111-196</t>
  </si>
  <si>
    <t>5111-197</t>
  </si>
  <si>
    <t>5111-198</t>
  </si>
  <si>
    <t>5111-199</t>
  </si>
  <si>
    <t>5111-200</t>
  </si>
  <si>
    <t>5111-201</t>
  </si>
  <si>
    <t>5111-202</t>
  </si>
  <si>
    <t>5111-203</t>
  </si>
  <si>
    <t>5111-204</t>
  </si>
  <si>
    <t>5111-205</t>
  </si>
  <si>
    <t>5111-206</t>
  </si>
  <si>
    <t>5111-207</t>
  </si>
  <si>
    <t>5111-208</t>
  </si>
  <si>
    <t>5111-209</t>
  </si>
  <si>
    <t>5111-210</t>
  </si>
  <si>
    <t>5111-211</t>
  </si>
  <si>
    <t>5111-212</t>
  </si>
  <si>
    <t>5111-213</t>
  </si>
  <si>
    <t>5111-214</t>
  </si>
  <si>
    <t>5111-215</t>
  </si>
  <si>
    <t>5111-216</t>
  </si>
  <si>
    <t>5111-217</t>
  </si>
  <si>
    <t>5111-218</t>
  </si>
  <si>
    <t>5111-219</t>
  </si>
  <si>
    <t>5111-220</t>
  </si>
  <si>
    <t>5111-221</t>
  </si>
  <si>
    <t>5111-222</t>
  </si>
  <si>
    <t>5111-223</t>
  </si>
  <si>
    <t>5111-224</t>
  </si>
  <si>
    <t>5111-225</t>
  </si>
  <si>
    <t>5111-226</t>
  </si>
  <si>
    <t>5111-227</t>
  </si>
  <si>
    <t>5111-228</t>
  </si>
  <si>
    <t>5111-229</t>
  </si>
  <si>
    <t>5111-230</t>
  </si>
  <si>
    <t>5111-231</t>
  </si>
  <si>
    <t>5111-232</t>
  </si>
  <si>
    <t>5111-233</t>
  </si>
  <si>
    <t>5111-234</t>
  </si>
  <si>
    <t>5111-235</t>
  </si>
  <si>
    <t>5111-236</t>
  </si>
  <si>
    <t>5111-237</t>
  </si>
  <si>
    <t>5111-238</t>
  </si>
  <si>
    <t>5111-239</t>
  </si>
  <si>
    <t>5111-240</t>
  </si>
  <si>
    <t>5111-241</t>
  </si>
  <si>
    <t>5111-242</t>
  </si>
  <si>
    <t>5111-243</t>
  </si>
  <si>
    <t>5111-244</t>
  </si>
  <si>
    <t>5111-245</t>
  </si>
  <si>
    <t>5111-246</t>
  </si>
  <si>
    <t>5111-247</t>
  </si>
  <si>
    <t>5111-248</t>
  </si>
  <si>
    <t>5111-249</t>
  </si>
  <si>
    <t>5111-250</t>
  </si>
  <si>
    <t>5111-251</t>
  </si>
  <si>
    <t>5111-252</t>
  </si>
  <si>
    <t>5111-253</t>
  </si>
  <si>
    <t>5111-254</t>
  </si>
  <si>
    <t>5111-255</t>
  </si>
  <si>
    <t>5111-256</t>
  </si>
  <si>
    <t>5111-257</t>
  </si>
  <si>
    <t>5111-258</t>
  </si>
  <si>
    <t>5111-259</t>
  </si>
  <si>
    <t>5111-260</t>
  </si>
  <si>
    <t>5111-261</t>
  </si>
  <si>
    <t>5111-262</t>
  </si>
  <si>
    <t>5111-263</t>
  </si>
  <si>
    <t>5111-264</t>
  </si>
  <si>
    <t>5111-265</t>
  </si>
  <si>
    <t>5111-266</t>
  </si>
  <si>
    <t>5111-267</t>
  </si>
  <si>
    <t>5111-268</t>
  </si>
  <si>
    <t>5111-269</t>
  </si>
  <si>
    <t>5111-270</t>
  </si>
  <si>
    <t>5111-271</t>
  </si>
  <si>
    <t>5111-272</t>
  </si>
  <si>
    <t>5111-273</t>
  </si>
  <si>
    <t>5111-274</t>
  </si>
  <si>
    <t>5111-275</t>
  </si>
  <si>
    <t>5111-276</t>
  </si>
  <si>
    <t>5111-277</t>
  </si>
  <si>
    <t>5111-278</t>
  </si>
  <si>
    <t>5111-279</t>
  </si>
  <si>
    <t>5111-280</t>
  </si>
  <si>
    <t>5111-281</t>
  </si>
  <si>
    <t>5111-282</t>
  </si>
  <si>
    <t>5111-283</t>
  </si>
  <si>
    <t>5111-284</t>
  </si>
  <si>
    <t>5111-285</t>
  </si>
  <si>
    <t>5111-286</t>
  </si>
  <si>
    <t>5111-287</t>
  </si>
  <si>
    <t>5111-288</t>
  </si>
  <si>
    <t>5111-289</t>
  </si>
  <si>
    <t>5111-290</t>
  </si>
  <si>
    <t>5111-291</t>
  </si>
  <si>
    <t>5111-292</t>
  </si>
  <si>
    <t>5111-293</t>
  </si>
  <si>
    <t>5111-294</t>
  </si>
  <si>
    <t>5111-295</t>
  </si>
  <si>
    <t>5111-296</t>
  </si>
  <si>
    <t>5111-297</t>
  </si>
  <si>
    <t>5111-298</t>
  </si>
  <si>
    <t>5111-299</t>
  </si>
  <si>
    <t>5111-300</t>
  </si>
  <si>
    <t>5111-301</t>
  </si>
  <si>
    <t>5111-302</t>
  </si>
  <si>
    <t>5111-303</t>
  </si>
  <si>
    <t>5111-304</t>
  </si>
  <si>
    <t>5111-305</t>
  </si>
  <si>
    <t>5111-306</t>
  </si>
  <si>
    <t>5111-307</t>
  </si>
  <si>
    <t>5111-308</t>
  </si>
  <si>
    <t>5111-309</t>
  </si>
  <si>
    <t>5111-310</t>
  </si>
  <si>
    <t>5111-311</t>
  </si>
  <si>
    <t>5111-312</t>
  </si>
  <si>
    <t>5111-313</t>
  </si>
  <si>
    <t>5111-314</t>
  </si>
  <si>
    <t>5111-315</t>
  </si>
  <si>
    <t>5111-316</t>
  </si>
  <si>
    <t>5111-317</t>
  </si>
  <si>
    <t>5111-318</t>
  </si>
  <si>
    <t>5111-319</t>
  </si>
  <si>
    <t>5111-320</t>
  </si>
  <si>
    <t>5111-321</t>
  </si>
  <si>
    <t>5111-322</t>
  </si>
  <si>
    <t>5111-323</t>
  </si>
  <si>
    <t>5111-324</t>
  </si>
  <si>
    <t>5111-325</t>
  </si>
  <si>
    <t>5111-326</t>
  </si>
  <si>
    <t>5111-327</t>
  </si>
  <si>
    <t>5111-328</t>
  </si>
  <si>
    <t>5111-329</t>
  </si>
  <si>
    <t>5111-330</t>
  </si>
  <si>
    <t>5111-331</t>
  </si>
  <si>
    <t>5111-332</t>
  </si>
  <si>
    <t>5111-333</t>
  </si>
  <si>
    <t>5111-334</t>
  </si>
  <si>
    <t>5111-335</t>
  </si>
  <si>
    <t>5111-336</t>
  </si>
  <si>
    <t>5111-337</t>
  </si>
  <si>
    <t>5111-338</t>
  </si>
  <si>
    <t>5111-339</t>
  </si>
  <si>
    <t>5111-340</t>
  </si>
  <si>
    <t>5111-341</t>
  </si>
  <si>
    <t>5111-342</t>
  </si>
  <si>
    <t>5111-343</t>
  </si>
  <si>
    <t>5111-344</t>
  </si>
  <si>
    <t>5111-345</t>
  </si>
  <si>
    <t>5111-346</t>
  </si>
  <si>
    <t>5111-347</t>
  </si>
  <si>
    <t>5111-348</t>
  </si>
  <si>
    <t>5111-349</t>
  </si>
  <si>
    <t>5111-350</t>
  </si>
  <si>
    <t>5111-351</t>
  </si>
  <si>
    <t>5111-352</t>
  </si>
  <si>
    <t>5111-353</t>
  </si>
  <si>
    <t>5111-354</t>
  </si>
  <si>
    <t>5111-355</t>
  </si>
  <si>
    <t>5111-356</t>
  </si>
  <si>
    <t>5111-357</t>
  </si>
  <si>
    <t>5111-358</t>
  </si>
  <si>
    <t>5111-359</t>
  </si>
  <si>
    <t>5111-360</t>
  </si>
  <si>
    <t>5111-361</t>
  </si>
  <si>
    <t>5111-362</t>
  </si>
  <si>
    <t>5111-363</t>
  </si>
  <si>
    <t>5111-364</t>
  </si>
  <si>
    <t>5111-365</t>
  </si>
  <si>
    <t>5111-366</t>
  </si>
  <si>
    <t>5111-367</t>
  </si>
  <si>
    <t>5111-368</t>
  </si>
  <si>
    <t>5111-369</t>
  </si>
  <si>
    <t>5111-370</t>
  </si>
  <si>
    <t>5111-371</t>
  </si>
  <si>
    <t>5111-372</t>
  </si>
  <si>
    <t>5111-373</t>
  </si>
  <si>
    <t>5111-374</t>
  </si>
  <si>
    <t>5111-375</t>
  </si>
  <si>
    <t>5111-376</t>
  </si>
  <si>
    <t>5111-377</t>
  </si>
  <si>
    <t>5111-378</t>
  </si>
  <si>
    <t>5111-379</t>
  </si>
  <si>
    <t>5111-380</t>
  </si>
  <si>
    <t>5111-381</t>
  </si>
  <si>
    <t>5111-382</t>
  </si>
  <si>
    <t>5111-383</t>
  </si>
  <si>
    <t>5111-384</t>
  </si>
  <si>
    <t>5111-385</t>
  </si>
  <si>
    <t>5111-386</t>
  </si>
  <si>
    <t>5111-387</t>
  </si>
  <si>
    <t>5111-388</t>
  </si>
  <si>
    <t>5111-389</t>
  </si>
  <si>
    <t>5111-390</t>
  </si>
  <si>
    <t>5111-391</t>
  </si>
  <si>
    <t>5111-392</t>
  </si>
  <si>
    <t>5111-393</t>
  </si>
  <si>
    <t>5111-394</t>
  </si>
  <si>
    <t>5111-395</t>
  </si>
  <si>
    <t>5111-396</t>
  </si>
  <si>
    <t>5111-397</t>
  </si>
  <si>
    <t>5111-398</t>
  </si>
  <si>
    <t>5111-399</t>
  </si>
  <si>
    <t>5111-400</t>
  </si>
  <si>
    <t>5111-401</t>
  </si>
  <si>
    <t>5111-402</t>
  </si>
  <si>
    <t>5111-403</t>
  </si>
  <si>
    <t>5111-404</t>
  </si>
  <si>
    <t>5111-405</t>
  </si>
  <si>
    <t>5111-406</t>
  </si>
  <si>
    <t>5111-407</t>
  </si>
  <si>
    <t>5111-408</t>
  </si>
  <si>
    <t>5111-409</t>
  </si>
  <si>
    <t>5111-410</t>
  </si>
  <si>
    <t>5111-411</t>
  </si>
  <si>
    <t>5111-412</t>
  </si>
  <si>
    <t>5111-413</t>
  </si>
  <si>
    <t>5111-414</t>
  </si>
  <si>
    <t>5111-415</t>
  </si>
  <si>
    <t>5111-416</t>
  </si>
  <si>
    <t>5111-417</t>
  </si>
  <si>
    <t>5111-418</t>
  </si>
  <si>
    <t>5111-419</t>
  </si>
  <si>
    <t>5111-420</t>
  </si>
  <si>
    <t>5111-421</t>
  </si>
  <si>
    <t>5111-422</t>
  </si>
  <si>
    <t>5111-423</t>
  </si>
  <si>
    <t>5111-424</t>
  </si>
  <si>
    <t>5111-425</t>
  </si>
  <si>
    <t>5111-426</t>
  </si>
  <si>
    <t>5111-427</t>
  </si>
  <si>
    <t>5111-428</t>
  </si>
  <si>
    <t>5111-429</t>
  </si>
  <si>
    <t>5111-430</t>
  </si>
  <si>
    <t>5111-431</t>
  </si>
  <si>
    <t>5111-432</t>
  </si>
  <si>
    <t>5111-433</t>
  </si>
  <si>
    <t>5111-434</t>
  </si>
  <si>
    <t>5111-435</t>
  </si>
  <si>
    <t>5111-436</t>
  </si>
  <si>
    <t>5111-437</t>
  </si>
  <si>
    <t>5111-438</t>
  </si>
  <si>
    <t>5111-439</t>
  </si>
  <si>
    <t>5111-440</t>
  </si>
  <si>
    <t>5111-441</t>
  </si>
  <si>
    <t>5111-442</t>
  </si>
  <si>
    <t>5111-443</t>
  </si>
  <si>
    <t>5111-444</t>
  </si>
  <si>
    <t>5111-445</t>
  </si>
  <si>
    <t>5111-446</t>
  </si>
  <si>
    <t>5111-447</t>
  </si>
  <si>
    <t>5111-448</t>
  </si>
  <si>
    <t>5111-449</t>
  </si>
  <si>
    <t>5111-450</t>
  </si>
  <si>
    <t>5111-451</t>
  </si>
  <si>
    <t>5111-452</t>
  </si>
  <si>
    <t>5111-453</t>
  </si>
  <si>
    <t>5111-454</t>
  </si>
  <si>
    <t>5111-455</t>
  </si>
  <si>
    <t>5111-456</t>
  </si>
  <si>
    <t>5111-457</t>
  </si>
  <si>
    <t>5111-458</t>
  </si>
  <si>
    <t>5111-459</t>
  </si>
  <si>
    <t>5111-460</t>
  </si>
  <si>
    <t>5111-461</t>
  </si>
  <si>
    <t>5111-462</t>
  </si>
  <si>
    <t>5111-463</t>
  </si>
  <si>
    <t>5111-464</t>
  </si>
  <si>
    <t>5111-465</t>
  </si>
  <si>
    <t>5111-466</t>
  </si>
  <si>
    <t>5111-467</t>
  </si>
  <si>
    <t>5111-468</t>
  </si>
  <si>
    <t>5111-469</t>
  </si>
  <si>
    <t>5111-470</t>
  </si>
  <si>
    <t>5111-471</t>
  </si>
  <si>
    <t>5111-472</t>
  </si>
  <si>
    <t>5111-473</t>
  </si>
  <si>
    <t>5111-474</t>
  </si>
  <si>
    <t>5111-475</t>
  </si>
  <si>
    <t>5111-476</t>
  </si>
  <si>
    <t>5111-477</t>
  </si>
  <si>
    <t>5111-478</t>
  </si>
  <si>
    <t>5111-479</t>
  </si>
  <si>
    <t>5111-480</t>
  </si>
  <si>
    <t>5111-481</t>
  </si>
  <si>
    <t>5111-482</t>
  </si>
  <si>
    <t>5111-483</t>
  </si>
  <si>
    <t>5111-484</t>
  </si>
  <si>
    <t>5111-485</t>
  </si>
  <si>
    <t>5111-486</t>
  </si>
  <si>
    <t>5111-487</t>
  </si>
  <si>
    <t>5111-488</t>
  </si>
  <si>
    <t>5111-489</t>
  </si>
  <si>
    <t>5111-490</t>
  </si>
  <si>
    <t>5111-491</t>
  </si>
  <si>
    <t>5111-492</t>
  </si>
  <si>
    <t>5111-493</t>
  </si>
  <si>
    <t>5111-494</t>
  </si>
  <si>
    <t>5111-495</t>
  </si>
  <si>
    <t>5111-496</t>
  </si>
  <si>
    <t>5111-497</t>
  </si>
  <si>
    <t>5111-498</t>
  </si>
  <si>
    <t>5111-499</t>
  </si>
  <si>
    <t>5111-500</t>
  </si>
  <si>
    <t>5111-501</t>
  </si>
  <si>
    <t>5111-502</t>
  </si>
  <si>
    <t>5111-503</t>
  </si>
  <si>
    <t>5111-504</t>
  </si>
  <si>
    <t>5111-505</t>
  </si>
  <si>
    <t>5111-506</t>
  </si>
  <si>
    <t>5111-507</t>
  </si>
  <si>
    <t>5111-508</t>
  </si>
  <si>
    <t>5111-509</t>
  </si>
  <si>
    <t>5111-510</t>
  </si>
  <si>
    <t>5111-511</t>
  </si>
  <si>
    <t>5111-512</t>
  </si>
  <si>
    <t>5111-513</t>
  </si>
  <si>
    <t>5111-514</t>
  </si>
  <si>
    <t>5111-515</t>
  </si>
  <si>
    <t>5111-516</t>
  </si>
  <si>
    <t>5111-517</t>
  </si>
  <si>
    <t>5111-518</t>
  </si>
  <si>
    <t>5111-519</t>
  </si>
  <si>
    <t>5111-520</t>
  </si>
  <si>
    <t>5111-521</t>
  </si>
  <si>
    <t>5111-522</t>
  </si>
  <si>
    <t>5111-523</t>
  </si>
  <si>
    <t>5111-524</t>
  </si>
  <si>
    <t>5111-525</t>
  </si>
  <si>
    <t>5111-526</t>
  </si>
  <si>
    <t>5111-527</t>
  </si>
  <si>
    <t>5111-528</t>
  </si>
  <si>
    <t>5111-529</t>
  </si>
  <si>
    <t>5111-530</t>
  </si>
  <si>
    <t>5111-531</t>
  </si>
  <si>
    <t>5111-532</t>
  </si>
  <si>
    <t>5111-533</t>
  </si>
  <si>
    <t>5111-534</t>
  </si>
  <si>
    <t>5111-535</t>
  </si>
  <si>
    <t>5111-536</t>
  </si>
  <si>
    <t>5111-537</t>
  </si>
  <si>
    <t>5111-538</t>
  </si>
  <si>
    <t>5111-539</t>
  </si>
  <si>
    <t>5111-540</t>
  </si>
  <si>
    <t>5111-541</t>
  </si>
  <si>
    <t>5111-542</t>
  </si>
  <si>
    <t>5111-543</t>
  </si>
  <si>
    <t>5111-544</t>
  </si>
  <si>
    <t>5111-545</t>
  </si>
  <si>
    <t>5111-546</t>
  </si>
  <si>
    <t>5111-547</t>
  </si>
  <si>
    <t>5111-548</t>
  </si>
  <si>
    <t>5111-549</t>
  </si>
  <si>
    <t>5111-550</t>
  </si>
  <si>
    <t>5111-551</t>
  </si>
  <si>
    <t>5111-552</t>
  </si>
  <si>
    <t>5111-553</t>
  </si>
  <si>
    <t>5111-554</t>
  </si>
  <si>
    <t>5111-555</t>
  </si>
  <si>
    <t>5111-556</t>
  </si>
  <si>
    <t>5111-557</t>
  </si>
  <si>
    <t>5111-558</t>
  </si>
  <si>
    <t>5111-559</t>
  </si>
  <si>
    <t>5111-560</t>
  </si>
  <si>
    <t>5111-561</t>
  </si>
  <si>
    <t>5111-562</t>
  </si>
  <si>
    <t>5111-563</t>
  </si>
  <si>
    <t>5111-564</t>
  </si>
  <si>
    <t>5111-565</t>
  </si>
  <si>
    <t>5111-566</t>
  </si>
  <si>
    <t>5111-567</t>
  </si>
  <si>
    <t>5111-568</t>
  </si>
  <si>
    <t>5111-569</t>
  </si>
  <si>
    <t>5111-570</t>
  </si>
  <si>
    <t>5111-571</t>
  </si>
  <si>
    <t>5111-572</t>
  </si>
  <si>
    <t>5111-573</t>
  </si>
  <si>
    <t>5111-574</t>
  </si>
  <si>
    <t>5111-575</t>
  </si>
  <si>
    <t>5111-576</t>
  </si>
  <si>
    <t>5111-577</t>
  </si>
  <si>
    <t>5111-578</t>
  </si>
  <si>
    <t>5111-579</t>
  </si>
  <si>
    <t>5111-580</t>
  </si>
  <si>
    <t>5111-581</t>
  </si>
  <si>
    <t>5111-582</t>
  </si>
  <si>
    <t>5111-583</t>
  </si>
  <si>
    <t>5111-584</t>
  </si>
  <si>
    <t>5111-585</t>
  </si>
  <si>
    <t>5111-586</t>
  </si>
  <si>
    <t>5111-587</t>
  </si>
  <si>
    <t>5111-588</t>
  </si>
  <si>
    <t>5111-589</t>
  </si>
  <si>
    <t>5111-590</t>
  </si>
  <si>
    <t>5111-591</t>
  </si>
  <si>
    <t>5111-592</t>
  </si>
  <si>
    <t>5111-593</t>
  </si>
  <si>
    <t>5111-594</t>
  </si>
  <si>
    <t>5111-595</t>
  </si>
  <si>
    <t>5111-596</t>
  </si>
  <si>
    <t>5111-597</t>
  </si>
  <si>
    <t>5111-598</t>
  </si>
  <si>
    <t>5111-599</t>
  </si>
  <si>
    <t>5111-600</t>
  </si>
  <si>
    <t>5111-601</t>
  </si>
  <si>
    <t>5111-602</t>
  </si>
  <si>
    <t>5111-603</t>
  </si>
  <si>
    <t>5111-604</t>
  </si>
  <si>
    <t>5111-605</t>
  </si>
  <si>
    <t>5111-606</t>
  </si>
  <si>
    <t>5111-607</t>
  </si>
  <si>
    <t>5111-608</t>
  </si>
  <si>
    <t>5111-609</t>
  </si>
  <si>
    <t>5111-610</t>
  </si>
  <si>
    <t>5111-611</t>
  </si>
  <si>
    <t>5111-612</t>
  </si>
  <si>
    <t>5111-613</t>
  </si>
  <si>
    <t>DISPENSADOR DE AGUA</t>
  </si>
  <si>
    <t>ESTANTE METALICO DE MADERA CON DOS COMPARTIMENTOS</t>
  </si>
  <si>
    <t>5121-001</t>
  </si>
  <si>
    <t>5121-002</t>
  </si>
  <si>
    <t>5121-003</t>
  </si>
  <si>
    <t>BIENES ARTISTICOS, CULTURALES Y CIENTIFICOS</t>
  </si>
  <si>
    <t>CUADRO ARTESANAL DE MADERA (PINTURA DE ALCATRAZ)</t>
  </si>
  <si>
    <t>NICHO DE HONOR DE MADERA CON CRISTAL Y BANDERA DENTRO, COLOR CAFÉ</t>
  </si>
  <si>
    <t>CUADRO DE MADERA, CON PINTURA DE REPUBLICA MEXICANA (ÁGUILA), MARCO COLOR GRIS</t>
  </si>
  <si>
    <t>CUADRO DECORATIVO (PLAN DE AYUTLA), CON MARCO DE MADERA COLOR CAFÉ</t>
  </si>
  <si>
    <t>TRAJE TRADICIONAL DE FALDA Y BLUSA EN COLOR ROJO Y BLANCO</t>
  </si>
  <si>
    <t>TRAJE TRADICIONAL DE FALDA Y BLUSA DE TELA EN COLORES FLOREADOS</t>
  </si>
  <si>
    <t>KIT DE OBJETOS PREHISPÁNICOS QUE INCLUYE: 1 MASCARA, 3 BULES, 1 SOMBRERO Y UN PILON DE MADERA</t>
  </si>
  <si>
    <t>KIT DE OBJETOS PREHISPÁNICOS QUE INCLUYE: 3 PLUMAS DE AVE Y BASE DE TRONCO DE MADERA, COLOR CAFÉ</t>
  </si>
  <si>
    <t>KIT DE OBJETOS PREHISPÁNICOS QUE INCLUYE: MUESTRA DE TRAPICHE EN MINIATURA PARA MOLER CAÑA, ESTATUA DE JUAN N. ÁLVAREZ, 3 OLLAS DE BARRO, 2 MOLCAJETES DE BARRO Y UN METATE DE PIEDRA, COLOR CAFÉ</t>
  </si>
  <si>
    <t>CUADRO DESCRIPTIVO DE VARIAS TEMÁTICAS, COLOR AZUL</t>
  </si>
  <si>
    <t>CUADRO DESCRIPTIVO RECTANGULAR CON VESTIGIOS ARQUEOLÓGICOS(PRENDA DE VESTIR), COLOR GRIS</t>
  </si>
  <si>
    <t>CUADRO DESCRIPTIVO RECTANGULAR CON VESTIGIOS ARQUEOLÓGICOS(ALGODÓN, COLLAR, ETC.), COLOR BLANCO</t>
  </si>
  <si>
    <t>CUADRO DESCRIPTIVO RECTANGULAR CON VESTIGIOS ARQUEOLÓGICOS(PIEDRAS Y FIGURAS), COLOR GRIS</t>
  </si>
  <si>
    <t>CUADRO DESCRIPTIVO RECTANGULAR CON VESTIGIOS ARQUEOLÓGICOS(DIBUJO DE UN BARCO), COLOR BLANCO</t>
  </si>
  <si>
    <t>VITRINA DE VIDRIO CON VESTIGIOS ARQUEOLÓGICOS(PIEDRAS Y FIGURA ), COLOR GRIS</t>
  </si>
  <si>
    <t>VITRINA DE VIDRIO CON VESTIGIOS ARQUEOLÓGICOS(MÁSCARAS), COLOR ROJO</t>
  </si>
  <si>
    <t>VITRINA DE VIDRIO CON VESTIGIOS ARQUEOLÓGICOS(METATE), COLOR GRIS</t>
  </si>
  <si>
    <t>VITRINA DE VIDRIO CON VESTIGIOS ARQUEOLÓGICOS(PIEDRAS REDONDAS), COLOR GRIS</t>
  </si>
  <si>
    <t>CRUZ DE MADERA COLOR NEGRO</t>
  </si>
  <si>
    <t>RIFLE DE MADERA COLOR VINO</t>
  </si>
  <si>
    <t>CUADRO CON MARCO DE MADERA (ALCATRAZ)</t>
  </si>
  <si>
    <t>CUADRO CON MARCO DE MADERA (BENITO JUÁREZ)</t>
  </si>
  <si>
    <t>ENCICLOPEDIA (7 TOMOS)</t>
  </si>
  <si>
    <t>LIBRO DE LA CONSTITUCIÓN POLITICA DE LOS ESTADOS UNIDOS MEXICANOS (IMPRESO)</t>
  </si>
  <si>
    <t>CUADRO DE LA GUARDIA DE SU ALTEZA SERENISIMA</t>
  </si>
  <si>
    <t>CUADRO 1</t>
  </si>
  <si>
    <t>CUADRO 2</t>
  </si>
  <si>
    <t>CUADRO 4</t>
  </si>
  <si>
    <t>CUADRO 3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</si>
  <si>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</si>
  <si>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</si>
  <si>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</si>
  <si>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</si>
  <si>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</si>
  <si>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</si>
  <si>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</si>
  <si>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</si>
  <si>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</si>
  <si>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</si>
  <si>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</si>
  <si>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</si>
  <si>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</si>
  <si>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</si>
  <si>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DE JUAN N. ALVAREZ</t>
  </si>
  <si>
    <t>DAGA DE METAL</t>
  </si>
  <si>
    <t>MACHETE DE METAL</t>
  </si>
  <si>
    <t>CUADRO DE LA CONSTITUCIÓN FEDERAL DE LOS ESTADOS UNIDOS MEXICANOS</t>
  </si>
  <si>
    <t>CUADRO DE PALOMA BLANCA</t>
  </si>
  <si>
    <t>MESA DE MADERA ARTESANAL, COLOR CAFÉ OSCURO</t>
  </si>
  <si>
    <t>TRAPICHE DE MADERA ARTESANAL</t>
  </si>
  <si>
    <t>NICHO DE HONOR DE MADERA COLOR CAFÉ, CON CRISTAL</t>
  </si>
  <si>
    <t>5131-001</t>
  </si>
  <si>
    <t>5131-002</t>
  </si>
  <si>
    <t>5131-003</t>
  </si>
  <si>
    <t>5131-004</t>
  </si>
  <si>
    <t>5131-005</t>
  </si>
  <si>
    <t>5131-006</t>
  </si>
  <si>
    <t>5131-007</t>
  </si>
  <si>
    <t>5131-008</t>
  </si>
  <si>
    <t>5131-009</t>
  </si>
  <si>
    <t>5131-010</t>
  </si>
  <si>
    <t>5131-011</t>
  </si>
  <si>
    <t>5131-012</t>
  </si>
  <si>
    <t>5131-013</t>
  </si>
  <si>
    <t>5131-014</t>
  </si>
  <si>
    <t>5131-015</t>
  </si>
  <si>
    <t>5131-016</t>
  </si>
  <si>
    <t>5131-017</t>
  </si>
  <si>
    <t>5131-018</t>
  </si>
  <si>
    <t>5131-019</t>
  </si>
  <si>
    <t>5131-020</t>
  </si>
  <si>
    <t>5131-021</t>
  </si>
  <si>
    <t>5131-022</t>
  </si>
  <si>
    <t>5131-023</t>
  </si>
  <si>
    <t>5131-024</t>
  </si>
  <si>
    <t>5131-025</t>
  </si>
  <si>
    <t>5131-026</t>
  </si>
  <si>
    <t>5131-027</t>
  </si>
  <si>
    <t>5131-028</t>
  </si>
  <si>
    <t>5131-029</t>
  </si>
  <si>
    <t>5131-030</t>
  </si>
  <si>
    <t>5131-031</t>
  </si>
  <si>
    <t>5131-032</t>
  </si>
  <si>
    <t>5131-033</t>
  </si>
  <si>
    <t>5131-034</t>
  </si>
  <si>
    <t>5131-035</t>
  </si>
  <si>
    <t>5131-036</t>
  </si>
  <si>
    <t>5131-037</t>
  </si>
  <si>
    <t>5131-038</t>
  </si>
  <si>
    <t>5131-039</t>
  </si>
  <si>
    <t>5131-040</t>
  </si>
  <si>
    <t>5131-041</t>
  </si>
  <si>
    <t>5131-042</t>
  </si>
  <si>
    <t>5131-043</t>
  </si>
  <si>
    <t>5131-044</t>
  </si>
  <si>
    <t>5131-045</t>
  </si>
  <si>
    <t>5131-046</t>
  </si>
  <si>
    <t>5131-047</t>
  </si>
  <si>
    <t>5131-048</t>
  </si>
  <si>
    <t>5131-049</t>
  </si>
  <si>
    <t>5131-050</t>
  </si>
  <si>
    <t>5131-051</t>
  </si>
  <si>
    <t>5131-052</t>
  </si>
  <si>
    <t>5131-053</t>
  </si>
  <si>
    <t>5131-054</t>
  </si>
  <si>
    <t>5131-055</t>
  </si>
  <si>
    <t>5131-056</t>
  </si>
  <si>
    <t>5131-057</t>
  </si>
  <si>
    <t>5131-058</t>
  </si>
  <si>
    <t>5131-059</t>
  </si>
  <si>
    <t>5131-060</t>
  </si>
  <si>
    <t>5131-061</t>
  </si>
  <si>
    <t>5131-062</t>
  </si>
  <si>
    <t>NOMBRE DEL BIEN</t>
  </si>
  <si>
    <t>COMPUTADORA LENOVO, TODO EN UNO, COLOR GRIS, PANTALLA LCD</t>
  </si>
  <si>
    <t>COMPUTADORA LENOVO, COLOR BLANCO, PANTALLA LCD</t>
  </si>
  <si>
    <t>NO-BREAK CYBERPOWER, 685 VA</t>
  </si>
  <si>
    <t>COMPUTADORA LENOVO, COLOR NEGRO</t>
  </si>
  <si>
    <t>COMPUTADORA HP, COLOR NEGRO</t>
  </si>
  <si>
    <t>COMPUTADORA LENOVO, COLOR BLANCO</t>
  </si>
  <si>
    <t>IMPRESORA EPSON, COLOR NEGRO</t>
  </si>
  <si>
    <t>COMPUTADORA DELL, COLOR NEGRO</t>
  </si>
  <si>
    <t>IMPRESORA BROTHER, COLOR NEGRO</t>
  </si>
  <si>
    <t>COMPUTADORA MARCA DELL, COLOR NEGRO</t>
  </si>
  <si>
    <t>COMPUTADORA MARCA HP, COLOR NEGRO</t>
  </si>
  <si>
    <t>FUENTE DE PODER MARCA CYBERPOWER, COLOR NEGRO</t>
  </si>
  <si>
    <t>IMPRESORA MARCA EPSON, COLOR NEGRO</t>
  </si>
  <si>
    <t>COMPUTADORA MARCA LENOVO, COLOR GRIS (SEDATU)</t>
  </si>
  <si>
    <t>COMPUTADORA MARCA LENOVO, COLOR BLANCO</t>
  </si>
  <si>
    <t>COMPUTADORA MARCA LENOVO, COLOR NEGRO</t>
  </si>
  <si>
    <t>FOTOCOPIADORA MARCA XEROX, COLOR BLANCO</t>
  </si>
  <si>
    <t>TELÉFONO FIJO, MARCA PANASONIC, COLOR NEGRO</t>
  </si>
  <si>
    <t>IMPRESORA MARCA SAMSUNG, COLOR BLANCO</t>
  </si>
  <si>
    <t>SCANNER MARCA HP, COLOR NEGRO</t>
  </si>
  <si>
    <t>COMPUTADORA MARCA LENOVO, COLOR GRIS</t>
  </si>
  <si>
    <t>TELÉFONO FIJO MARCA STEREN, COLOR NEGRO</t>
  </si>
  <si>
    <t>IMPRESORA MARCA BROTHER, COLOR NEGRO</t>
  </si>
  <si>
    <t>COMPUTADORA MARCA ACER, COLOR BLANCO</t>
  </si>
  <si>
    <t>CPU MARCA TRUEBASIX, COLOR NEGRO</t>
  </si>
  <si>
    <t>COMPUTADORA MARCA GATEWAY, COLOR NEGRO</t>
  </si>
  <si>
    <t>COMPUTADORA MARCA SAMSUNG, COLOR NEGRO</t>
  </si>
  <si>
    <t>CPU MARCA LG, COLOR NEGRO</t>
  </si>
  <si>
    <t>COMPUTADORA MARCA ACER, COLOR NEGRO</t>
  </si>
  <si>
    <t>IMPRESORA PARA LICENCIAS MARCA ZEBRA, COLOR NEGRO (SEDATU)</t>
  </si>
  <si>
    <t>IMPRESORA DE LICENCIAS MARCA EVOLIS, COLOR NEGRO</t>
  </si>
  <si>
    <t>COMPUTADORA MARCA LENOVO, COLOR BLANCA</t>
  </si>
  <si>
    <t>COMPUTADORA DE ESCRITORIO MARCA HP, COLOR NEGRO</t>
  </si>
  <si>
    <t>IMPRESORA PARA CREDENCIALES, MARCA EVOLIS, COLOR NEGRO</t>
  </si>
  <si>
    <t>COMPUTADORA PERSONAL MARCA DELL, COLOR NEGRO</t>
  </si>
  <si>
    <t>LAPTOP HP</t>
  </si>
  <si>
    <t>IMPRESORA EPSON</t>
  </si>
  <si>
    <t>LAPTOP ASUS 4 RAM 500 D.D. X54ON 15.6" S. L9N06R033277393</t>
  </si>
  <si>
    <t>COMPUTADORA MARCA LENOVO, COLOR BLANCO (BIBLIOTECA)</t>
  </si>
  <si>
    <t>COMPUTADORA MARCA LENOVO. COLOR BLANCO (BIBLIOTECA)</t>
  </si>
  <si>
    <t>IMPRESORA MARCA HP, COLOR BLANCO (BIBLIOTECA)</t>
  </si>
  <si>
    <t>NO BREAK DE 4 ENTRADAS MARCA COMPLET, COLOR NEGRO (BIBLIOTECA)</t>
  </si>
  <si>
    <t>PROYECTOR MARCA BENQ, COLOR BLANCO (BIBLIOTECA)</t>
  </si>
  <si>
    <t>IMPRESORA MARCA HP, COLOR BLANCO</t>
  </si>
  <si>
    <t>CPU MARCA HP, COLOR NEGRO</t>
  </si>
  <si>
    <t>ESCANER EPSON WORKFORCE DS-780N RESOLUCION 600 DPI, 45 PPM/90 IPM, TAMAÑO DEL DOCUMENTO 8.5" HASTA 240"</t>
  </si>
  <si>
    <t>LAPTOP ASUS VIVOBOOK C13 1 TB</t>
  </si>
  <si>
    <t>LAPTOP DELL INSPIRION 3511 15.6 CORE 15-1035 8G RAM</t>
  </si>
  <si>
    <t>MULTIFUN CANON PIXMA G3160 NEG</t>
  </si>
  <si>
    <t>IMPRESORA A COLOR MULTIFUNCION CANON PIXMA G3110 CON WIFI NEGRA 110V/ 220V</t>
  </si>
  <si>
    <t>ALL IN ONE LENOVO PROCESADOR INTEL CORE I3 23.8 1 TB/8GB MODELO AIO 324ITL6</t>
  </si>
  <si>
    <t>FOTOCOPIADORA KONICA MINOLTA 360</t>
  </si>
  <si>
    <t>IMPRESORA MULTIFUNCIONAL BROTHER DCPT420W INKBENEFIT TANK NEGRO WIFI</t>
  </si>
  <si>
    <t>IMPRESORA MULTIFUNCIONAL BROTHER DCPT520W INKBENEFIT TANK NEGRO</t>
  </si>
  <si>
    <t>FOTOCOPIADORA</t>
  </si>
  <si>
    <t>COMPUTADORA (LAPTOP)</t>
  </si>
  <si>
    <t>COMPUTADORA DE ESCRITORIO</t>
  </si>
  <si>
    <t>IMPRESORA COLOR NEGRA</t>
  </si>
  <si>
    <t>IMPRESORA MARCA EPSON COLOR NEGRO</t>
  </si>
  <si>
    <t>ESCÁNER CANON DR C 230, DÚPLEX TAMAÑO CARTA Y OFICIO, 30 PÁGINAS POR MINUTO.</t>
  </si>
  <si>
    <t>IMPRESORA COLOR NEGRO, MARCA EPSON</t>
  </si>
  <si>
    <t>ESCANER CANON DR C230 IMAGE FORMULA DUPLEX TAMAÑO CARTA Y OFICIO 30 PAGNAS POR MINUTO</t>
  </si>
  <si>
    <t>IMPRESORA EPSON, COLOR NEGRA.</t>
  </si>
  <si>
    <t>COMPUTADORA COLOR NEGRO</t>
  </si>
  <si>
    <t>COMPUTADORA DE ESCRITORIO (MONITOR Y CPU), MARCA DELL, MODELO OPTIPLEX 790, COLOR NEGRO, NÚMERO DE SERIE CNOFJ44J7444524B742S</t>
  </si>
  <si>
    <t>COMPUTADORA DE ESCRITORIO (MONITOR Y CPU), MARCA DELL, MODELO OPTIPLEX 790, COLOR NEGRO, NÚMERO DE SERIE CN0FJ44J74445261E2YS</t>
  </si>
  <si>
    <t>COMPUTADORA DE ESCRITORIO (MONITOR Y CPU), MARCA DELL, MODELO OPTIPLEX 790, COLOR NEGRO, NÚMERO DE SERIE CN0FJ44J7444524O620S</t>
  </si>
  <si>
    <t>COMPUTADORA DE ESCRITORIO (MONITOR Y CPU), MARCA DELL, MODELO OPTIPLEX 790, COLOR NEGRO, NÚMERO DE SERIE CN0FJ44J74445261EX0S</t>
  </si>
  <si>
    <t>COMPUTADORA DE ESCRITORIO (MONITOR Y CPU), MARCA DELL, MODELO OPTIPLEX 790, COLOR NEGRO, NÚMERO DE SERIE CN0KW14V742614CI075B</t>
  </si>
  <si>
    <t>MULTIFUNCIONAL BROTHER DCPT520W INKBENEFIT TENK NEGRO WIFI 220V-240V</t>
  </si>
  <si>
    <t>MONITOR MARCA DELL</t>
  </si>
  <si>
    <t>MONITOR MARCA DELL COLOR NEGRO</t>
  </si>
  <si>
    <t>MONITOR MARCA LG COLOR NEGRO</t>
  </si>
  <si>
    <t>CPU COLOR NEGRO MARCA APC</t>
  </si>
  <si>
    <t>CPU COLOR NEGRO MARCA DELL</t>
  </si>
  <si>
    <t>SWITCH PLANET GIGABIT ETHERNET</t>
  </si>
  <si>
    <t>NO BREAK</t>
  </si>
  <si>
    <t>SERVIDOR DE CAMARAS DE VIGILANCIA</t>
  </si>
  <si>
    <t>LAPTOP ACER CI3 10110U 1TB 8GB DDR4 15.6</t>
  </si>
  <si>
    <t>EQUIPO DE ESCRITORIO CPU, GIGABYTE H410M INTEL MICRO ATX, PROCESADOR INTEL CORE I3 10105 3.7 GHZ, 8GB DDR4, 240GB SSD, WINDOWS 10 PRO 64 BITS</t>
  </si>
  <si>
    <t>IMPRESORA DE TARJETAS ZC300 SINGLE SIDE, USB, RED</t>
  </si>
  <si>
    <t>IMPRESORA TC MARCA BROTHER DCPT220 (SEDATU)</t>
  </si>
  <si>
    <t>IMPRESORAS A COLOR SIMPLE FUNCION EPSON ECOTANK L1210 NEGRA 100V/240V</t>
  </si>
  <si>
    <t>IMPRESORA BROTHER DCPT520W INKBENEFIT TANK COLOR WIFI.</t>
  </si>
  <si>
    <t>COMPUTADORA PERSONAL LENOVO V14 AMD RYZEN 5 14” FHD (1920X1080), ANTIRREFLEJOS, RETROILUMINACIÓN LED HASTA 8 GB MÁX / 2666MHZ DDR4 (LAPTOP)</t>
  </si>
  <si>
    <t>IMPRESORA</t>
  </si>
  <si>
    <t>MULTIFUN BROTHER DCPT720DW</t>
  </si>
  <si>
    <t>MULTIFUN HP LASERJET MFP 2602 (SEDATU)</t>
  </si>
  <si>
    <t>MULTIFUNCIONAL BROTHER DCPL2540W NE</t>
  </si>
  <si>
    <t>DESTOK HP 220544LA INTEL, PROCESADOR RYZWN 3, 4 GB RAM, DISCO ESTADO SOLIDO DE 512GB, UMA GRAFICOS, PANTALLA 22 PULGADAS DE DIAGONAL BRIGHTVIEW 250 NITS</t>
  </si>
  <si>
    <t xml:space="preserve">COMPUTADORA PORTATIL, DESTOK HP 220544LA INTEL, PROCESADOR RYZWN 3, 4 GB RAM, DISCO ESTADO SOLIDO DE 512GB, UMA </t>
  </si>
  <si>
    <t>IMPRESORA DE ETIQUETAS ZEBRA ZT230 O ZT220 MODELO CT-S310II-U-BK CON CABEZAL DE 4" , CAPACIDAD DE MEMORIA FLASH DE 128 MB, RAM DE 128 MB, PUERTOS SERIALES USB 2.0 Y RS-232 CON SENSORES DE SUMINISTROS DOBLES. INCLUYE CABLE DE ENERGÍA Y CABLE USB.</t>
  </si>
  <si>
    <t>MULTIFUNCIONAL BROTHER DUPLEX INKBENEFI DCPT 720W WIFI 220V-240V</t>
  </si>
  <si>
    <t>MULTIFUNCIONAL BROTHER DUPLEX INKBENEFI DCPT 720W</t>
  </si>
  <si>
    <t>MULTIFUNCIONAL BROTHER DCPT520W INKBENEFIT TENK NEGRO</t>
  </si>
  <si>
    <t>IMPRESORA A COLOR MULTIFUNCION CANON PIXMA G3110</t>
  </si>
  <si>
    <t>FOTOCOPIADORA MULTIFUNCIONAL, MARCA KONICA MINOLTA,MODELO BIZHUB C3320I, COLOR, LASER, PRINT/SCAN/COPY/FAX</t>
  </si>
  <si>
    <t>IMPRESORA DE TICKETS (SEDATU)</t>
  </si>
  <si>
    <t>IMPRESORA DE TICKETS</t>
  </si>
  <si>
    <t>PROYECTOR EPSON POWERLITE S39 COLOR BLANCO</t>
  </si>
  <si>
    <t>IMPRESORA MARCA EPSON L575 COLOR NEGRO</t>
  </si>
  <si>
    <t>CPU DE ESCRITORIO EN COLOR NEGRO.</t>
  </si>
  <si>
    <t>COMPUTADORA MARCA HP COMPAQ 18 ALL-IN-ONE PC</t>
  </si>
  <si>
    <t>COMPUTADORA DELL ARMADA (MONITOR Y CPU)</t>
  </si>
  <si>
    <t>MULTIFUN HP LASERJET MFP 2602</t>
  </si>
  <si>
    <t>5151-0012</t>
  </si>
  <si>
    <t>5151-0013</t>
  </si>
  <si>
    <t>5151-0014</t>
  </si>
  <si>
    <t>5151-0015</t>
  </si>
  <si>
    <t>5151-0016</t>
  </si>
  <si>
    <t>5151-0017</t>
  </si>
  <si>
    <t>5151-0018</t>
  </si>
  <si>
    <t>5151-0019</t>
  </si>
  <si>
    <t>5151-0020</t>
  </si>
  <si>
    <t>5151-0021</t>
  </si>
  <si>
    <t>5151-0022</t>
  </si>
  <si>
    <t>5151-0023</t>
  </si>
  <si>
    <t>5151-0024</t>
  </si>
  <si>
    <t>5151-0025</t>
  </si>
  <si>
    <t>5151-0026</t>
  </si>
  <si>
    <t>5151-0027</t>
  </si>
  <si>
    <t>5151-0028</t>
  </si>
  <si>
    <t>5151-0029</t>
  </si>
  <si>
    <t>5151-0030</t>
  </si>
  <si>
    <t>5151-0031</t>
  </si>
  <si>
    <t>5151-0032</t>
  </si>
  <si>
    <t>5151-0033</t>
  </si>
  <si>
    <t>5151-0034</t>
  </si>
  <si>
    <t>5151-0035</t>
  </si>
  <si>
    <t>5151-0036</t>
  </si>
  <si>
    <t>5151-0037</t>
  </si>
  <si>
    <t>5151-0038</t>
  </si>
  <si>
    <t>5151-0039</t>
  </si>
  <si>
    <t>5151-0040</t>
  </si>
  <si>
    <t>5151-0041</t>
  </si>
  <si>
    <t>5151-0042</t>
  </si>
  <si>
    <t>5151-0043</t>
  </si>
  <si>
    <t>5151-0044</t>
  </si>
  <si>
    <t>5151-0045</t>
  </si>
  <si>
    <t>5151-0046</t>
  </si>
  <si>
    <t>5151-0047</t>
  </si>
  <si>
    <t>5151-0048</t>
  </si>
  <si>
    <t>5151-0049</t>
  </si>
  <si>
    <t>5151-0050</t>
  </si>
  <si>
    <t>5151-0051</t>
  </si>
  <si>
    <t>5151-0052</t>
  </si>
  <si>
    <t>5151-0053</t>
  </si>
  <si>
    <t>5151-0054</t>
  </si>
  <si>
    <t>5151-0055</t>
  </si>
  <si>
    <t>5151-0056</t>
  </si>
  <si>
    <t>5151-0057</t>
  </si>
  <si>
    <t>5151-0058</t>
  </si>
  <si>
    <t>5151-0059</t>
  </si>
  <si>
    <t>5151-0060</t>
  </si>
  <si>
    <t>5151-0061</t>
  </si>
  <si>
    <t>5151-0062</t>
  </si>
  <si>
    <t>5151-0063</t>
  </si>
  <si>
    <t>5151-0064</t>
  </si>
  <si>
    <t>5151-0065</t>
  </si>
  <si>
    <t>5151-0066</t>
  </si>
  <si>
    <t>5151-0067</t>
  </si>
  <si>
    <t>5151-0068</t>
  </si>
  <si>
    <t>5151-0069</t>
  </si>
  <si>
    <t>5151-0070</t>
  </si>
  <si>
    <t>5151-0071</t>
  </si>
  <si>
    <t>5151-0072</t>
  </si>
  <si>
    <t>5151-0073</t>
  </si>
  <si>
    <t>5151-0074</t>
  </si>
  <si>
    <t>5151-0075</t>
  </si>
  <si>
    <t>5151-0076</t>
  </si>
  <si>
    <t>5151-0077</t>
  </si>
  <si>
    <t>5151-0078</t>
  </si>
  <si>
    <t>5151-0079</t>
  </si>
  <si>
    <t>5151-0080</t>
  </si>
  <si>
    <t>5151-0081</t>
  </si>
  <si>
    <t>5151-0082</t>
  </si>
  <si>
    <t>5151-0083</t>
  </si>
  <si>
    <t>5151-0084</t>
  </si>
  <si>
    <t>5151-0085</t>
  </si>
  <si>
    <t>5151-0086</t>
  </si>
  <si>
    <t>5151-0087</t>
  </si>
  <si>
    <t>5151-0088</t>
  </si>
  <si>
    <t>5151-0089</t>
  </si>
  <si>
    <t>5151-0090</t>
  </si>
  <si>
    <t>5151-0091</t>
  </si>
  <si>
    <t>5151-0092</t>
  </si>
  <si>
    <t>5151-0093</t>
  </si>
  <si>
    <t>5151-0094</t>
  </si>
  <si>
    <t>5151-0095</t>
  </si>
  <si>
    <t>5151-0096</t>
  </si>
  <si>
    <t>5151-0097</t>
  </si>
  <si>
    <t>5151-0098</t>
  </si>
  <si>
    <t>5151-0099</t>
  </si>
  <si>
    <t>5151-0100</t>
  </si>
  <si>
    <t>5151-0101</t>
  </si>
  <si>
    <t>5151-0102</t>
  </si>
  <si>
    <t>5151-0103</t>
  </si>
  <si>
    <t>5151-0104</t>
  </si>
  <si>
    <t>5151-0105</t>
  </si>
  <si>
    <t>5151-0106</t>
  </si>
  <si>
    <t>5151-0107</t>
  </si>
  <si>
    <t>5151-0108</t>
  </si>
  <si>
    <t>5151-0109</t>
  </si>
  <si>
    <t>5151-0110</t>
  </si>
  <si>
    <t>5151-0111</t>
  </si>
  <si>
    <t>5151-0112</t>
  </si>
  <si>
    <t>5151-0113</t>
  </si>
  <si>
    <t>5151-0114</t>
  </si>
  <si>
    <t>5151-0115</t>
  </si>
  <si>
    <t>5151-0116</t>
  </si>
  <si>
    <t>5151-0117</t>
  </si>
  <si>
    <t>5151-0118</t>
  </si>
  <si>
    <t>5151-0119</t>
  </si>
  <si>
    <t>5151-0120</t>
  </si>
  <si>
    <t>5151-0121</t>
  </si>
  <si>
    <t>5151-0122</t>
  </si>
  <si>
    <t>5151-0123</t>
  </si>
  <si>
    <t>5151-0124</t>
  </si>
  <si>
    <t>5151-0125</t>
  </si>
  <si>
    <t>5151-0126</t>
  </si>
  <si>
    <t>5151-0127</t>
  </si>
  <si>
    <t>5151-0128</t>
  </si>
  <si>
    <t>5151-0129</t>
  </si>
  <si>
    <t>5151-0130</t>
  </si>
  <si>
    <t>5151-0131</t>
  </si>
  <si>
    <t>5151-0132</t>
  </si>
  <si>
    <t>5151-0133</t>
  </si>
  <si>
    <t>5151-0134</t>
  </si>
  <si>
    <t>5151-0135</t>
  </si>
  <si>
    <t>5151-0136</t>
  </si>
  <si>
    <t>5151-0137</t>
  </si>
  <si>
    <t>5151-0138</t>
  </si>
  <si>
    <t>5151-0139</t>
  </si>
  <si>
    <t>5151-0140</t>
  </si>
  <si>
    <t>5151-0141</t>
  </si>
  <si>
    <t>5151-0142</t>
  </si>
  <si>
    <t>5151-0143</t>
  </si>
  <si>
    <t>5151-0144</t>
  </si>
  <si>
    <t>5151-0145</t>
  </si>
  <si>
    <t>5151-0146</t>
  </si>
  <si>
    <t>5151-0147</t>
  </si>
  <si>
    <t>5151-0148</t>
  </si>
  <si>
    <t>5151-0149</t>
  </si>
  <si>
    <t>5151-0150</t>
  </si>
  <si>
    <t>5151-0151</t>
  </si>
  <si>
    <t>5151-0152</t>
  </si>
  <si>
    <t>5151-0153</t>
  </si>
  <si>
    <t>5151-0154</t>
  </si>
  <si>
    <t>5151-0155</t>
  </si>
  <si>
    <t>5151-0156</t>
  </si>
  <si>
    <t>5151-0157</t>
  </si>
  <si>
    <t>5151-0158</t>
  </si>
  <si>
    <t>5151-0159</t>
  </si>
  <si>
    <t>5151-0160</t>
  </si>
  <si>
    <t>5151-0161</t>
  </si>
  <si>
    <t>5151-0162</t>
  </si>
  <si>
    <t>5151-0163</t>
  </si>
  <si>
    <t>5151-0164</t>
  </si>
  <si>
    <t>5151-0165</t>
  </si>
  <si>
    <t>5151-0166</t>
  </si>
  <si>
    <t>5151-0167</t>
  </si>
  <si>
    <t>5151-0168</t>
  </si>
  <si>
    <t>5151-0169</t>
  </si>
  <si>
    <t>5151-0170</t>
  </si>
  <si>
    <t>5151-0171</t>
  </si>
  <si>
    <t>5151-0172</t>
  </si>
  <si>
    <t>5151-0173</t>
  </si>
  <si>
    <t>5151-0174</t>
  </si>
  <si>
    <t>5151-0175</t>
  </si>
  <si>
    <t>5151-0176</t>
  </si>
  <si>
    <t>5151-0177</t>
  </si>
  <si>
    <t>5151-0178</t>
  </si>
  <si>
    <t>5151-0179</t>
  </si>
  <si>
    <t>5151-0180</t>
  </si>
  <si>
    <t>5151-0181</t>
  </si>
  <si>
    <t>5151-0182</t>
  </si>
  <si>
    <t>5151-0183</t>
  </si>
  <si>
    <t>5151-0184</t>
  </si>
  <si>
    <t>5151-0185</t>
  </si>
  <si>
    <t>5151-0186</t>
  </si>
  <si>
    <t>5151-0187</t>
  </si>
  <si>
    <t>5151-0188</t>
  </si>
  <si>
    <t>5151-0189</t>
  </si>
  <si>
    <t>5151-0190</t>
  </si>
  <si>
    <t>5151-0191</t>
  </si>
  <si>
    <t>5151-0192</t>
  </si>
  <si>
    <t>5151-0193</t>
  </si>
  <si>
    <t>5151-0194</t>
  </si>
  <si>
    <t>5151-0195</t>
  </si>
  <si>
    <t>5151-0196</t>
  </si>
  <si>
    <t>5151-0197</t>
  </si>
  <si>
    <t>5151-0198</t>
  </si>
  <si>
    <t>5151-0199</t>
  </si>
  <si>
    <t>5151-0200</t>
  </si>
  <si>
    <t>5151-0201</t>
  </si>
  <si>
    <t>5151-0202</t>
  </si>
  <si>
    <t>5151-0203</t>
  </si>
  <si>
    <t>5151-0204</t>
  </si>
  <si>
    <t>5151-0205</t>
  </si>
  <si>
    <t>5151-0206</t>
  </si>
  <si>
    <t>5151-0207</t>
  </si>
  <si>
    <t>OTROS MOBILARIOS Y EQUIPOS DE ADMINISTRACION</t>
  </si>
  <si>
    <t>MAQUINA DE ESCRIBIR, MARCA OLYMPIA, COLOR BLANCO</t>
  </si>
  <si>
    <t>CAJA FUERTE DE ACERO, MARCA SAFE BOXES, COLOR GRIS</t>
  </si>
  <si>
    <t>TRITURADOR DE PAPEL, MARCA FELLOWES, COLOR NEGRO</t>
  </si>
  <si>
    <t>VENTILADOR DE PEDESTAL, COLOR NEGRO</t>
  </si>
  <si>
    <t>VENTILADOR DE TORRE MARCA LASKO, COLOR GRIS</t>
  </si>
  <si>
    <t>VENTILADOR DE PEDESTAL COLOR NEGRO</t>
  </si>
  <si>
    <t>TRAFITAMBO COLOR ROJO</t>
  </si>
  <si>
    <t>CONO PARA TRÁFICO, COLOR NARANJA</t>
  </si>
  <si>
    <t>TAMBO DE 200 LITROS, COLOR AZUL</t>
  </si>
  <si>
    <t>MANGUERA PARA BOMBA DE AGUA, COLOR VERDE</t>
  </si>
  <si>
    <t>BANCO DE PLÁSTICO, COLOR VERDE</t>
  </si>
  <si>
    <t>VITRINA DE VIDRIO, COLOR BLANCO</t>
  </si>
  <si>
    <t>ESFIGMOMANÓMETRO PEDIÁTRICO CON ESTETOSCOPIO, COLOR GRIS</t>
  </si>
  <si>
    <t>EVOLUTION PARA DISCAPACITADOS, COLOR NEGRO</t>
  </si>
  <si>
    <t>BICICLETA ELÉCTRICA PARA DISCAPACITADOS, COLOR GRIS</t>
  </si>
  <si>
    <t>PODIO DE MADERA COLOR CAFÉ</t>
  </si>
  <si>
    <t>TAMBO DE PLÁSTICO DE 200 LITROS, COLOR AZUL (VACÍO)</t>
  </si>
  <si>
    <t>TINACO MARCA CONTAINER, COLOR NEGRO</t>
  </si>
  <si>
    <t>TINACO MARCA CONTAINER PLAS, COLOR NEGRO</t>
  </si>
  <si>
    <t>VENTILADOR DE PARED, COLOR GRIS.</t>
  </si>
  <si>
    <t>VENTILADOR DE PEDESTAL, METÁLICO.</t>
  </si>
  <si>
    <t>VENTILADOR DE PEDESTAL COLOR GRIS.</t>
  </si>
  <si>
    <t>VENTILADOR DE PEDESTAL COLOR GRIS</t>
  </si>
  <si>
    <t>VENTILADOR DE PEDESTAL</t>
  </si>
  <si>
    <t>TINACO DE 1100 LITROS</t>
  </si>
  <si>
    <t>VENTILADOR DE PEDESTAL, COLOR GRIS</t>
  </si>
  <si>
    <t>VENTILADOR DE PEDESTAL, COLOR BLANCO.</t>
  </si>
  <si>
    <t>VENTILADOR DE PEDESTAL, COLOR GRIS.</t>
  </si>
  <si>
    <t>VENTILADOR DE PARED</t>
  </si>
  <si>
    <t>CAJA FUERTE COLOR GRIS</t>
  </si>
  <si>
    <t>TEMPLETE A BASE DE ESTRUCTURA MÉTALICA Y TABLONES DE MADERA</t>
  </si>
  <si>
    <t>ANTENA STARLINK</t>
  </si>
  <si>
    <t>5191-0001</t>
  </si>
  <si>
    <t>5191-0002</t>
  </si>
  <si>
    <t>5191-0003</t>
  </si>
  <si>
    <t>5191-0004</t>
  </si>
  <si>
    <t>5191-0005</t>
  </si>
  <si>
    <t>5191-0006</t>
  </si>
  <si>
    <t>5191-0007</t>
  </si>
  <si>
    <t>5191-0008</t>
  </si>
  <si>
    <t>5191-0009</t>
  </si>
  <si>
    <t>5191-0010</t>
  </si>
  <si>
    <t>5191-0011</t>
  </si>
  <si>
    <t>5191-0012</t>
  </si>
  <si>
    <t>5191-0013</t>
  </si>
  <si>
    <t>5191-0014</t>
  </si>
  <si>
    <t>5191-0015</t>
  </si>
  <si>
    <t>5191-0016</t>
  </si>
  <si>
    <t>5191-0017</t>
  </si>
  <si>
    <t>5191-0018</t>
  </si>
  <si>
    <t>5191-0019</t>
  </si>
  <si>
    <t>5191-0020</t>
  </si>
  <si>
    <t>5191-0021</t>
  </si>
  <si>
    <t>5191-0022</t>
  </si>
  <si>
    <t>5191-0023</t>
  </si>
  <si>
    <t>5191-0024</t>
  </si>
  <si>
    <t>5191-0025</t>
  </si>
  <si>
    <t>5191-0026</t>
  </si>
  <si>
    <t>5191-0027</t>
  </si>
  <si>
    <t>5191-0028</t>
  </si>
  <si>
    <t>5191-0029</t>
  </si>
  <si>
    <t>5191-0030</t>
  </si>
  <si>
    <t>5191-0031</t>
  </si>
  <si>
    <t>5191-0032</t>
  </si>
  <si>
    <t>5191-0033</t>
  </si>
  <si>
    <t>5191-0034</t>
  </si>
  <si>
    <t>5191-0035</t>
  </si>
  <si>
    <t>5191-0036</t>
  </si>
  <si>
    <t>5191-0037</t>
  </si>
  <si>
    <t>5191-0038</t>
  </si>
  <si>
    <t>5191-0039</t>
  </si>
  <si>
    <t>5191-0040</t>
  </si>
  <si>
    <t>5191-0041</t>
  </si>
  <si>
    <t>5191-0042</t>
  </si>
  <si>
    <t>5191-0043</t>
  </si>
  <si>
    <t>5191-0044</t>
  </si>
  <si>
    <t>5191-0045</t>
  </si>
  <si>
    <t>5191-0046</t>
  </si>
  <si>
    <t>5191-0047</t>
  </si>
  <si>
    <t>5191-0048</t>
  </si>
  <si>
    <t>EQUIPOS Y APARATOS AUDIVISUALES</t>
  </si>
  <si>
    <t>PANTALLA MARCA LG</t>
  </si>
  <si>
    <t>ALTAVOZ KEMPLER &amp; MEGA BOOM DUAL 15</t>
  </si>
  <si>
    <t>AMPLIFICADOR RADSON MOD. AR800 (12V/127V)</t>
  </si>
  <si>
    <t>5211-0001</t>
  </si>
  <si>
    <t>5211-0002</t>
  </si>
  <si>
    <t>5211-0003</t>
  </si>
  <si>
    <t>MOBILARIO Y EQUIPO EDUCACIONAL Y RECREATIVO</t>
  </si>
  <si>
    <t>CAMARAS FOTOGRAFICAS Y DE VIDEO</t>
  </si>
  <si>
    <t>CÁMARA FOTOGRÁFICA, MARCA SONY, COLOR NEGRO</t>
  </si>
  <si>
    <t>CÁMARA PARA TOMAR FOTOS DE LICENCIAS, MARCA STEREN, COLOR NEGRO, INCLUYE TRIPIE</t>
  </si>
  <si>
    <t>EQUIPO DE VIDEOVIGILANCIA (CAMARA BULLET DAHUA TECNOLOGIA CON LENTES DE R, CABLE UTP CAT5E PARA CCTV EXTERIOR O INTERIOR, BALUNS TRANSCEPTORES, CAJA DE CONEXIONES DE PARED PARA CAMARA DAHUA, MONITOR HP DE 24" FULL HD, FUENTE 12 VCD 6A 6 SALIDAS CCTV DVR); INCLUYE INSTALACION.</t>
  </si>
  <si>
    <t>EQUIPO DE VIDEOVIGILANCIA (CAMARA BULLET DAHUA TECNOLOGIA CON LENTES DE 3.6 MM, DISCO DURO SEAGATE DE 2 TB, CABLE UTP CAT5E PARA CCTV EXTERIOR O INTERIOR, BALUNS TRANSCEPTORES, CAJA DE CONEXIONES DE PARED PARA CAMARA DAHUA, MONITOR HP DE 24" FULL HD, FUENTE 12 VCD 6A 6 SALIDAS CCTV DVR); INCLUYE INSTALACION.</t>
  </si>
  <si>
    <t xml:space="preserve">EQUIPO DE VIDEO VIGILANCIA (CAMARA BULLET DAHUA TECNOLOGIA </t>
  </si>
  <si>
    <t>5231-0001</t>
  </si>
  <si>
    <t>5231-0002</t>
  </si>
  <si>
    <t>5231-0003</t>
  </si>
  <si>
    <t>5231-0004</t>
  </si>
  <si>
    <t>5231-0005</t>
  </si>
  <si>
    <t>5231-0006</t>
  </si>
  <si>
    <t>5231-0007</t>
  </si>
  <si>
    <t>5231-0008</t>
  </si>
  <si>
    <t>5231-0009</t>
  </si>
  <si>
    <t>5231-0010</t>
  </si>
  <si>
    <t>OTRO MOBILARIO Y EQUIPO EDUCACIONAL Y RECREATIVO</t>
  </si>
  <si>
    <t>SILLA DE OFICINA CON ESTRUCTURA METÁLICA Y TAPIZADO EN TELA</t>
  </si>
  <si>
    <t>SILLA DE VISITA, DE TELA, COLOR NEGRO</t>
  </si>
  <si>
    <t>SILLA DE VISITA, ESTRUCTURA METÁLICA, TAPIZADO EN TELA, COLOR NEGRO</t>
  </si>
  <si>
    <t>SILLA DE MAESTRO, ASIENTO Y RESPALDO EN TELA, COLOR NEGRO</t>
  </si>
  <si>
    <t>SILLA DE VISITA CON RESPALDO Y ASIENTO ACOLCHONADO, COLOR NEGRO</t>
  </si>
  <si>
    <t>SILLA DE VISITA, CON RESPALDO Y ASIENTO ACOLCHONADO, COLOR NEGRO</t>
  </si>
  <si>
    <t>SILLA DE VISITA, CON ASIENTO Y RESPALDO ACOLCHONADO, COLOR NEGRO</t>
  </si>
  <si>
    <t>SILLA DE VISITA, METÁLICA, CON ASIENTO Y RESPALDO DE PLÁSTICO, COLOR NEGRO</t>
  </si>
  <si>
    <t>SILLA DE VISITA. ACOLCHONADA, COLOR NEGRO</t>
  </si>
  <si>
    <t>SILLA METALICA, CON RESPALDO Y ASIENTO DE PLASTICO, COLOR NEGRO</t>
  </si>
  <si>
    <t>SILLA DE VISITA CON ASIENTO Y RESPALDO ACOLCHONADO, COLOR NEGRO</t>
  </si>
  <si>
    <t>PANTALLA PARA PROYECTOR AUTOMÁTICA, COLOR BLANCA (BIBLIOTECA)</t>
  </si>
  <si>
    <t>SILLA PARA ALUMNOS METÁLICA CON ASIENTO Y RESPALDO DE MADERA (BIBLIOTECA)</t>
  </si>
  <si>
    <t>SILLA DE MAESTRO METÁLICA, CON RESPALDO Y ASIENTO TAPIZADO, COLOR NEGRO (BIBLIOTECA)</t>
  </si>
  <si>
    <t>SILLA DE MAESTRO CON TAPIZADO DE TELA, COLOR NEGRO</t>
  </si>
  <si>
    <t>SILLA ACOLCHONADA CON ASIENTO Y RESPALDO DE TELA</t>
  </si>
  <si>
    <t>SILLA ACOLCHONADA CON RESPALDO</t>
  </si>
  <si>
    <t>BUTACA ESCOLAR CON ASIENTO EN FORMA DE CONCHA POLIPROPILENO ESTRUCTURA METALICA DE 3/4 CALIBRE 18 CON PALETA DE TRIPLAY BARNIZADA A DOS MANOS</t>
  </si>
  <si>
    <t>SILLA DE VISITA CON RESPALDO Y ASIENTO ACOLCHONADO, COLOR NEGRO.</t>
  </si>
  <si>
    <t>ESCRITORIO MÉTALICO CON 2 ENTREPAÑOS, CON CUBIERTA COLOR BLANCO</t>
  </si>
  <si>
    <t>5291-0001</t>
  </si>
  <si>
    <t>5291-0002</t>
  </si>
  <si>
    <t>5291-0003</t>
  </si>
  <si>
    <t>5291-0004</t>
  </si>
  <si>
    <t>5291-0005</t>
  </si>
  <si>
    <t>5291-0006</t>
  </si>
  <si>
    <t>5291-0007</t>
  </si>
  <si>
    <t>5291-0008</t>
  </si>
  <si>
    <t>5291-0009</t>
  </si>
  <si>
    <t>5291-0010</t>
  </si>
  <si>
    <t>5291-0011</t>
  </si>
  <si>
    <t>5291-0012</t>
  </si>
  <si>
    <t>5291-0013</t>
  </si>
  <si>
    <t>5291-0014</t>
  </si>
  <si>
    <t>5291-0015</t>
  </si>
  <si>
    <t>5291-0016</t>
  </si>
  <si>
    <t>5291-0017</t>
  </si>
  <si>
    <t>5291-0018</t>
  </si>
  <si>
    <t>5291-0019</t>
  </si>
  <si>
    <t>5291-0020</t>
  </si>
  <si>
    <t>5291-0021</t>
  </si>
  <si>
    <t>5291-0022</t>
  </si>
  <si>
    <t>5291-0023</t>
  </si>
  <si>
    <t>5291-0024</t>
  </si>
  <si>
    <t>5291-0025</t>
  </si>
  <si>
    <t>5291-0026</t>
  </si>
  <si>
    <t>5291-0027</t>
  </si>
  <si>
    <t>5291-0028</t>
  </si>
  <si>
    <t>5291-0029</t>
  </si>
  <si>
    <t>5291-0030</t>
  </si>
  <si>
    <t>5291-0031</t>
  </si>
  <si>
    <t>5291-0032</t>
  </si>
  <si>
    <t>5291-0033</t>
  </si>
  <si>
    <t>5291-0034</t>
  </si>
  <si>
    <t>5291-0035</t>
  </si>
  <si>
    <t>5291-0036</t>
  </si>
  <si>
    <t>5291-0037</t>
  </si>
  <si>
    <t>5291-0038</t>
  </si>
  <si>
    <t>5291-0039</t>
  </si>
  <si>
    <t>5291-0040</t>
  </si>
  <si>
    <t>5291-0041</t>
  </si>
  <si>
    <t>5291-0042</t>
  </si>
  <si>
    <t>5291-0043</t>
  </si>
  <si>
    <t>5291-0044</t>
  </si>
  <si>
    <t>5291-0045</t>
  </si>
  <si>
    <t>5291-0046</t>
  </si>
  <si>
    <t>5291-0047</t>
  </si>
  <si>
    <t>5291-0048</t>
  </si>
  <si>
    <t>5291-0049</t>
  </si>
  <si>
    <t>5291-0050</t>
  </si>
  <si>
    <t>5291-0051</t>
  </si>
  <si>
    <t>5291-0052</t>
  </si>
  <si>
    <t>5291-0053</t>
  </si>
  <si>
    <t>5291-0054</t>
  </si>
  <si>
    <t>5291-0055</t>
  </si>
  <si>
    <t>5291-0056</t>
  </si>
  <si>
    <t>5291-0057</t>
  </si>
  <si>
    <t>5291-0058</t>
  </si>
  <si>
    <t>5291-0059</t>
  </si>
  <si>
    <t>5291-0060</t>
  </si>
  <si>
    <t>5291-0061</t>
  </si>
  <si>
    <t>5291-0062</t>
  </si>
  <si>
    <t>5291-0063</t>
  </si>
  <si>
    <t>5291-0064</t>
  </si>
  <si>
    <t>5291-0065</t>
  </si>
  <si>
    <t>5291-0066</t>
  </si>
  <si>
    <t>5291-0067</t>
  </si>
  <si>
    <t>5291-0068</t>
  </si>
  <si>
    <t>5291-0069</t>
  </si>
  <si>
    <t>5291-0070</t>
  </si>
  <si>
    <t>5291-0071</t>
  </si>
  <si>
    <t>5291-0072</t>
  </si>
  <si>
    <t>5291-0073</t>
  </si>
  <si>
    <t>5291-0074</t>
  </si>
  <si>
    <t>5291-0075</t>
  </si>
  <si>
    <t>5291-0076</t>
  </si>
  <si>
    <t>5291-0077</t>
  </si>
  <si>
    <t>5291-0078</t>
  </si>
  <si>
    <t>5291-0079</t>
  </si>
  <si>
    <t>ADMON 2021-2024 Y ANTERIORES</t>
  </si>
  <si>
    <t>EQUIPO INSTRUMENTAL MEDICO Y LABORATORIO</t>
  </si>
  <si>
    <t>EQUIPO MEDICO Y DE LABORATORIO</t>
  </si>
  <si>
    <t>TABLA RÍGIDA DE PLÁSTICO, COLOR AMARILLO</t>
  </si>
  <si>
    <t>CAMILLA ABATIBLE, DE LONA, COLOR AZUL</t>
  </si>
  <si>
    <t>SILLA DE RUEDAS COLOR NEGRO</t>
  </si>
  <si>
    <t>MESA DE EXPLORACIÓN, COLOR BEIGE Y VINO</t>
  </si>
  <si>
    <t>TRIPIÉ PORTA SUEROS, DE ACERO INOXIDABLE, COLOR NEGRO</t>
  </si>
  <si>
    <t>CAMA PARA MASAJES, COLOR AZUL</t>
  </si>
  <si>
    <t>CAMA PARA MASAJES, COLOR NEGRO</t>
  </si>
  <si>
    <t>MESA DE EXPLORACIÓN, COLOR NEGRO</t>
  </si>
  <si>
    <t>LÁMPARA PARA FISIOTERAPIA</t>
  </si>
  <si>
    <t>MESA DE EXPLORACIÓN, COLOR BEIGE Y AZUL</t>
  </si>
  <si>
    <t>5311-0001</t>
  </si>
  <si>
    <t>5311-0002</t>
  </si>
  <si>
    <t>5311-0003</t>
  </si>
  <si>
    <t>5311-0004</t>
  </si>
  <si>
    <t>5311-0005</t>
  </si>
  <si>
    <t>5311-0006</t>
  </si>
  <si>
    <t>5311-0007</t>
  </si>
  <si>
    <t>5311-0008</t>
  </si>
  <si>
    <t>5311-0009</t>
  </si>
  <si>
    <t>5311-0010</t>
  </si>
  <si>
    <t>5311-0011</t>
  </si>
  <si>
    <t>5311-0012</t>
  </si>
  <si>
    <t>5311-0013</t>
  </si>
  <si>
    <t>INSTRUMENTAL MEDICO Y DE LABORATORIO</t>
  </si>
  <si>
    <t>BÁSCULA DE DE PLATAFORMA, COLOR BLANCO</t>
  </si>
  <si>
    <t>SOPORTE DE TECHO, METÁLICO, PARA PROYECTOR, COLOR NEGRO (BIBLIOTECA)</t>
  </si>
  <si>
    <t>BASCULA CLÍNICA</t>
  </si>
  <si>
    <t>ULTRASONIDO TERAPÉUTICO</t>
  </si>
  <si>
    <t>5321-0001</t>
  </si>
  <si>
    <t>5321-0002</t>
  </si>
  <si>
    <t>5321-0003</t>
  </si>
  <si>
    <t>5321-0004</t>
  </si>
  <si>
    <t>5413-0009</t>
  </si>
  <si>
    <t>5413-0010</t>
  </si>
  <si>
    <t>PATRULLA FORD 2500 AZUL MARINO</t>
  </si>
  <si>
    <t>RANGER DOBLE CABINA</t>
  </si>
  <si>
    <t>GRUA MODELO</t>
  </si>
  <si>
    <t>F-350 DOBLE RODADA</t>
  </si>
  <si>
    <t>AMBULANCIA</t>
  </si>
  <si>
    <t>NP300 ESTACAS T/M DH AC PAQ SEG 6.VEL.</t>
  </si>
  <si>
    <t>GRUA-SERVICIO DE LIMPIA</t>
  </si>
  <si>
    <t>CAMION COMPACTADOR</t>
  </si>
  <si>
    <t>RAM 1500 (PARQUE VEHÍCULAR)</t>
  </si>
  <si>
    <t>SUBURBAN BLANCA 4/PUERTAS (PARQUE VEHÍCULAR)</t>
  </si>
  <si>
    <t>AMBULANCIA E-150 (PARQUE VEHÍCULAR)</t>
  </si>
  <si>
    <t>CAMIONETA RAM 2500 (PARQUE VEHÍCULAR)</t>
  </si>
  <si>
    <t>F-450 SUPERDUTI</t>
  </si>
  <si>
    <t>PRECIO VTA.SEMINUEVO MARCA CHEVROLET , MODELO AVEO LS K MAN CON BA , 2018 , COLOR EXTERIOR: BLANCO , TRANSMISION: MANUAL , NO. PUERTAS: 4 , NO. MOTOR: HECHO EN MEXICO , NO. SERIE: 3G1TA5CF1JL211972</t>
  </si>
  <si>
    <t>UNA UNIDAD USADA CON LAS SIGUIENTES CARACTERISTICAS: MARCA: INTERNATIONAL 4300, MODELO: 2011, TIPO: CHASIS CABINA, N DE SERIE: 3HAMMAAR6BL399023, N DE MOTOR: 466HM2N8006561 EQUIPADO CON RECOLECTOR COMPACTADOR DE BASURA CAPACIDAD DE CARGA DE 20 YARDAS CUBICAS.</t>
  </si>
  <si>
    <t>VEHICULO MARCA: VOLKSWAGEN, MODELO: VENTO CONFORTLINE MT, COLOR: BEIGE TITANIO MET, NUMERO DE SERIE: MEX5H2605GT044528, NUMERO DE MOTOR: CLS429664, CON NUMERO DE FACTURA ANTERIOR: FAUFMACR4080</t>
  </si>
  <si>
    <t>VEHICULO NUEVO MARCA NISSAN MODELO 2023 FRONTIER SE 2.5L 4 CIL, TM, 4 PTAS, 4X2, AA , COLOR EXTERIOR: BLANCO , TRANSMISION: MANUAL , NO. PUERTAS: 4 , NO. MOTOR: QR25536983H , NO. SERIE: 3N6AD33A8PK881447</t>
  </si>
  <si>
    <t>CAMIONETA DOBLE CABINA NP300</t>
  </si>
  <si>
    <t>CAMIONETA FORD 450 SUPER DUTY (PIPA)</t>
  </si>
  <si>
    <t>VEHÍCULO NISSAN, NP300, COLOR BLANCO, DOBLE CABINA</t>
  </si>
  <si>
    <t>CAMIONETA MARCA TOYOTA HILLUX, COLOR BLANCO,</t>
  </si>
  <si>
    <t>NP300 DOBLE CABINA ST//M AC PAQ SE66</t>
  </si>
  <si>
    <t>NP300 DOBLE CABINA S T/M AC</t>
  </si>
  <si>
    <t>NP300 DOBLE CABINA ST/M AC PAQ SEG.6</t>
  </si>
  <si>
    <t>GRUA MARCA GMC</t>
  </si>
  <si>
    <t>HILUX 4 PUERTAS UP DOBLE CABINA</t>
  </si>
  <si>
    <t>HILUX 4 PUERTAS PLCK UP DOBLE CABINA</t>
  </si>
  <si>
    <t>RANGER 4 PUERTAS</t>
  </si>
  <si>
    <t>SUBURBAN (PARQUE VEHÍCULAR)</t>
  </si>
  <si>
    <t>RANGER DOBLE CABINA BLANCA</t>
  </si>
  <si>
    <t>5413-0011</t>
  </si>
  <si>
    <t>5413-0012</t>
  </si>
  <si>
    <t>5413-0013</t>
  </si>
  <si>
    <t>5413-0014</t>
  </si>
  <si>
    <t>5413-0015</t>
  </si>
  <si>
    <t>5413-0016</t>
  </si>
  <si>
    <t>5413-0017</t>
  </si>
  <si>
    <t>5413-0018</t>
  </si>
  <si>
    <t>5413-0019</t>
  </si>
  <si>
    <t>5413-0020</t>
  </si>
  <si>
    <t>5413-0021</t>
  </si>
  <si>
    <t>5413-0022</t>
  </si>
  <si>
    <t>5413-0023</t>
  </si>
  <si>
    <t>5413-0024</t>
  </si>
  <si>
    <t>5413-0025</t>
  </si>
  <si>
    <t>5413-0026</t>
  </si>
  <si>
    <t>5413-0027</t>
  </si>
  <si>
    <t>5413-0028</t>
  </si>
  <si>
    <t>5413-0029</t>
  </si>
  <si>
    <t>5413-0030</t>
  </si>
  <si>
    <t>5413-0031</t>
  </si>
  <si>
    <t>5413-0032</t>
  </si>
  <si>
    <t>5413-0033</t>
  </si>
  <si>
    <t>5413-0034</t>
  </si>
  <si>
    <t>5413-0035</t>
  </si>
  <si>
    <t>5413-0036</t>
  </si>
  <si>
    <t>5413-0037</t>
  </si>
  <si>
    <t>5413-0038</t>
  </si>
  <si>
    <t>5413-0039</t>
  </si>
  <si>
    <t>OTROS EQUIPOS DE TRANSPORTE</t>
  </si>
  <si>
    <t>MOTOCICLETA 1</t>
  </si>
  <si>
    <t>MOTOCICLETA 2</t>
  </si>
  <si>
    <t>MOTOCICLETA 3</t>
  </si>
  <si>
    <t>MOTOCICLETA 4</t>
  </si>
  <si>
    <t>MOTOCICLETA 5</t>
  </si>
  <si>
    <t>MOTOCICLETA 6</t>
  </si>
  <si>
    <t>MOTOCICLETA 7</t>
  </si>
  <si>
    <t>MOTOCICLETA 8</t>
  </si>
  <si>
    <t>MOTOCICLETA</t>
  </si>
  <si>
    <t>5491-0001</t>
  </si>
  <si>
    <t>5491-0002</t>
  </si>
  <si>
    <t>5491-0004</t>
  </si>
  <si>
    <t>5491-0005</t>
  </si>
  <si>
    <t>5491-0006</t>
  </si>
  <si>
    <t>5491-0007</t>
  </si>
  <si>
    <t>5491-0008</t>
  </si>
  <si>
    <t>5491-0003</t>
  </si>
  <si>
    <t>5491-0009</t>
  </si>
  <si>
    <t>EQUIPO DE DEFENSA Y SEGURIDAD</t>
  </si>
  <si>
    <t>PISTOLA BERETTA 9 MM</t>
  </si>
  <si>
    <t>PISTOLA BERETTA 9MM</t>
  </si>
  <si>
    <t>FUSIL BERETTA 9 MM</t>
  </si>
  <si>
    <t>FUSIL BERETA</t>
  </si>
  <si>
    <t>FUSIL BERETTA</t>
  </si>
  <si>
    <t>SUB AMETRALLADORA</t>
  </si>
  <si>
    <t>ESCOPETA MOSSBERG</t>
  </si>
  <si>
    <t>REVOLVER TAURUS</t>
  </si>
  <si>
    <t>5511-0001</t>
  </si>
  <si>
    <t>5511-0002</t>
  </si>
  <si>
    <t>5511-0003</t>
  </si>
  <si>
    <t>5511-0004</t>
  </si>
  <si>
    <t>5511-0005</t>
  </si>
  <si>
    <t>5511-0006</t>
  </si>
  <si>
    <t>5511-0007</t>
  </si>
  <si>
    <t>5511-0008</t>
  </si>
  <si>
    <t>5511-0009</t>
  </si>
  <si>
    <t>5511-0010</t>
  </si>
  <si>
    <t>5511-0011</t>
  </si>
  <si>
    <t>5511-0012</t>
  </si>
  <si>
    <t>5511-0013</t>
  </si>
  <si>
    <t>5511-0014</t>
  </si>
  <si>
    <t>5511-0015</t>
  </si>
  <si>
    <t>5511-0016</t>
  </si>
  <si>
    <t>5511-0017</t>
  </si>
  <si>
    <t>5511-0018</t>
  </si>
  <si>
    <t>5511-0019</t>
  </si>
  <si>
    <t>5511-0020</t>
  </si>
  <si>
    <t>5511-0021</t>
  </si>
  <si>
    <t>5511-0022</t>
  </si>
  <si>
    <t>5511-0023</t>
  </si>
  <si>
    <t>5511-0024</t>
  </si>
  <si>
    <t>5511-0025</t>
  </si>
  <si>
    <t>5511-0026</t>
  </si>
  <si>
    <t>5511-0027</t>
  </si>
  <si>
    <t>5511-0028</t>
  </si>
  <si>
    <t>5511-0029</t>
  </si>
  <si>
    <t>5511-0030</t>
  </si>
  <si>
    <t>5511-0031</t>
  </si>
  <si>
    <t>5511-0032</t>
  </si>
  <si>
    <t>5511-0033</t>
  </si>
  <si>
    <t>5511-0034</t>
  </si>
  <si>
    <t>5511-0035</t>
  </si>
  <si>
    <t>5511-0036</t>
  </si>
  <si>
    <t>5511-0037</t>
  </si>
  <si>
    <t>5511-0038</t>
  </si>
  <si>
    <t>5511-0039</t>
  </si>
  <si>
    <t>5511-0040</t>
  </si>
  <si>
    <t>5511-0041</t>
  </si>
  <si>
    <t>5511-0042</t>
  </si>
  <si>
    <t>5511-0043</t>
  </si>
  <si>
    <t>5511-0044</t>
  </si>
  <si>
    <t>5511-0045</t>
  </si>
  <si>
    <t>5511-0046</t>
  </si>
  <si>
    <t>5511-0047</t>
  </si>
  <si>
    <t>5511-0048</t>
  </si>
  <si>
    <t>5511-0049</t>
  </si>
  <si>
    <t>BOMBA MARCA YAMAHA, COLOR GRIS, CON AZUL</t>
  </si>
  <si>
    <t>BOMBA FUMIGADORA, COLOR AZUL</t>
  </si>
  <si>
    <t>MOTOSIERRA ROBUSTA HUSQVARNA 365-65.1CC</t>
  </si>
  <si>
    <t>MOTOBOMBA DE GASOLINA 3' X 3' HONDA</t>
  </si>
  <si>
    <t>FUMIGADORA DE MOTOR HYUNDAI 1.2 HP HYD2530V</t>
  </si>
  <si>
    <t>FUMIGADOR DE 25 L CON MOTOR A GASOLINA DE 4 TIEMPOS TRUPER</t>
  </si>
  <si>
    <t>DESBROZADORA 143R-II 41.5CC/1.5KW, RECTO 1,483 MM, T45X M12</t>
  </si>
  <si>
    <t>SOPLADOR MOCHILA HUSQVARNA 570BTS</t>
  </si>
  <si>
    <t>DESMALEZADORA A GASOLINA 63 CC MANGO 'BICI', 17' CORTE</t>
  </si>
  <si>
    <t>TRACTOR MOTOR B&amp;S 500 CC 42 PULG</t>
  </si>
  <si>
    <t>BOMBA ELÉCTRICA</t>
  </si>
  <si>
    <t>MS 250 MOTOSIERRA,50CM/20",26RS</t>
  </si>
  <si>
    <t>5611-0001</t>
  </si>
  <si>
    <t>5611-0002</t>
  </si>
  <si>
    <t>5611-0003</t>
  </si>
  <si>
    <t>5611-0004</t>
  </si>
  <si>
    <t>5611-0005</t>
  </si>
  <si>
    <t>5611-0006</t>
  </si>
  <si>
    <t>5611-0007</t>
  </si>
  <si>
    <t>5611-0008</t>
  </si>
  <si>
    <t>5611-0009</t>
  </si>
  <si>
    <t>5611-0010</t>
  </si>
  <si>
    <t>5611-0011</t>
  </si>
  <si>
    <t>5611-0012</t>
  </si>
  <si>
    <t>5611-0013</t>
  </si>
  <si>
    <t>5611-0014</t>
  </si>
  <si>
    <t>5611-0015</t>
  </si>
  <si>
    <t>MAQUINARIA Y EQUIPO AGROPECUARIO</t>
  </si>
  <si>
    <t>MAQUINARIA Y EQUIPO INDUSTRIAL</t>
  </si>
  <si>
    <t>REFRIGERADOR GENELA ELECTRIC, COLOR NEGRO</t>
  </si>
  <si>
    <t>ENFRIADOR DE AGUA, MARCA PROFILE, COLOR GRIS</t>
  </si>
  <si>
    <t>DISPENSADOR DE AGUA, COLOR BLANCO</t>
  </si>
  <si>
    <t>ENFRIADOR DE AGUA MARCA MABE, COLOR BLANCO</t>
  </si>
  <si>
    <t>ENFRIADOR MARCA ROYAL, COLOR NEGRO/ROJO</t>
  </si>
  <si>
    <t>ENFRIADOR DE AGUA, MARCA MABE, COLOR BLANCO</t>
  </si>
  <si>
    <t>ENFRIADOR DE AGUA, COLOR AMARILLO</t>
  </si>
  <si>
    <t>ENFRIADOR DE AGUA MARCA ROYAL, COLOR GRIS/ROJO</t>
  </si>
  <si>
    <t>DESPACHADOR DE AGUA MARCA GENERAL ELECTRIC, COLOR BEIGE</t>
  </si>
  <si>
    <t>REFRIGERADOR MARCA LG DE DOS PUERTAS, COLOR BLANCO</t>
  </si>
  <si>
    <t>DESPACHADOR DE AGUA MARCA MABE, COLOR BLANCO</t>
  </si>
  <si>
    <t>ENFRIADOR MARCA MABE, COLOR BLANCO</t>
  </si>
  <si>
    <t>REFRIGERAD</t>
  </si>
  <si>
    <t>DESPACHADOR DE AGUA</t>
  </si>
  <si>
    <t>ENFRIADOR DE AGUA MARCA ROYAL, COLOR NEGRO</t>
  </si>
  <si>
    <t>5621-0001</t>
  </si>
  <si>
    <t>5621-0002</t>
  </si>
  <si>
    <t>5621-0003</t>
  </si>
  <si>
    <t>5621-0004</t>
  </si>
  <si>
    <t>5621-0005</t>
  </si>
  <si>
    <t>5621-0006</t>
  </si>
  <si>
    <t>5621-0007</t>
  </si>
  <si>
    <t>5621-0008</t>
  </si>
  <si>
    <t>5621-0009</t>
  </si>
  <si>
    <t>5621-0010</t>
  </si>
  <si>
    <t>5621-0011</t>
  </si>
  <si>
    <t>5621-0012</t>
  </si>
  <si>
    <t>5621-0013</t>
  </si>
  <si>
    <t>5621-0014</t>
  </si>
  <si>
    <t>5621-0015</t>
  </si>
  <si>
    <t>5621-0016</t>
  </si>
  <si>
    <t>5621-0017</t>
  </si>
  <si>
    <t>5621-0018</t>
  </si>
  <si>
    <t>RASTRILLO METÁLICO CON MANGO DE MADERA, COLOR GRIS</t>
  </si>
  <si>
    <t>RASTRILLO DE USO RUDO, METÁLICO</t>
  </si>
  <si>
    <t>RASTRILLO SENCILLO METÁLICO, COLOR AMARILLO</t>
  </si>
  <si>
    <t>ZAPAPICOS CON MANGO DE MADERA, COLOR CAFÉ</t>
  </si>
  <si>
    <t>MARRO CON MANGO DE MADERA, COLOR ROJO</t>
  </si>
  <si>
    <t>CARRETILLA COLOR AZUL</t>
  </si>
  <si>
    <t>PALA CUADRADA MARCA TRUPER, COLOR NARANJA.</t>
  </si>
  <si>
    <t>PALA REDONDA MARCA TRUPER, COLOR NARANJA</t>
  </si>
  <si>
    <t>PALA CUADRADA MARCA TRUPER, COLOR NARANJA</t>
  </si>
  <si>
    <t>CARRETILLA COLOR NARANJA</t>
  </si>
  <si>
    <t>RASTRILLO METÁLICO, COLOR GRIS</t>
  </si>
  <si>
    <t>CARRETILLA MARCA TRUPER, COLOR NARANJA</t>
  </si>
  <si>
    <t>CAMION DE VOLTEO DISEL</t>
  </si>
  <si>
    <t>MOTOCONFORMADORA (PARQUE VEHÍCULAR)</t>
  </si>
  <si>
    <t>RETROEXCABADORA 4X4 (PARQUE VEHÍCULAR)</t>
  </si>
  <si>
    <t>RETROEXCABADORA (PARQUE VEHÍCULAR)</t>
  </si>
  <si>
    <t>5631-0003</t>
  </si>
  <si>
    <t>5631-0004</t>
  </si>
  <si>
    <t>5631-0005</t>
  </si>
  <si>
    <t>5631-0006</t>
  </si>
  <si>
    <t>5631-0007</t>
  </si>
  <si>
    <t>5631-0008</t>
  </si>
  <si>
    <t>5631-0009</t>
  </si>
  <si>
    <t>5631-0010</t>
  </si>
  <si>
    <t>5631-0011</t>
  </si>
  <si>
    <t>5631-0012</t>
  </si>
  <si>
    <t>5631-0013</t>
  </si>
  <si>
    <t>5631-0014</t>
  </si>
  <si>
    <t>5631-0015</t>
  </si>
  <si>
    <t>5631-0016</t>
  </si>
  <si>
    <t>5631-0017</t>
  </si>
  <si>
    <t>5631-0018</t>
  </si>
  <si>
    <t>5631-0019</t>
  </si>
  <si>
    <t>5631-0020</t>
  </si>
  <si>
    <t>5631-0021</t>
  </si>
  <si>
    <t>5631-0022</t>
  </si>
  <si>
    <t>5631-0023</t>
  </si>
  <si>
    <t>5631-0024</t>
  </si>
  <si>
    <t>5631-0025</t>
  </si>
  <si>
    <t>5631-0026</t>
  </si>
  <si>
    <t>5631-0027</t>
  </si>
  <si>
    <t>5631-0028</t>
  </si>
  <si>
    <t>5631-0029</t>
  </si>
  <si>
    <t>5631-0030</t>
  </si>
  <si>
    <t>5631-0031</t>
  </si>
  <si>
    <t>5631-0032</t>
  </si>
  <si>
    <t>5631-0033</t>
  </si>
  <si>
    <t>5631-0034</t>
  </si>
  <si>
    <t>5631-0035</t>
  </si>
  <si>
    <t>5631-0036</t>
  </si>
  <si>
    <t>5631-0037</t>
  </si>
  <si>
    <t>5631-0038</t>
  </si>
  <si>
    <t>5631-0039</t>
  </si>
  <si>
    <t xml:space="preserve">SISTEMAS DE AIRE ACONDICIONADO </t>
  </si>
  <si>
    <t>AIRE ACONDICIONADO, MARCA YORK</t>
  </si>
  <si>
    <t>AIRE ACONDICIONADO, MARCA YORK, COLOR BLANCO</t>
  </si>
  <si>
    <t>AIRE ACONDICIONADO MARCA FREYVEN, COLOR BLANCO</t>
  </si>
  <si>
    <t>AIRE ACONDICIONADO MARCA YORK, COLOR BLANCO</t>
  </si>
  <si>
    <t>AIRE ACONDICIONADO MARCA MIRAGE, COLOR BLANCO</t>
  </si>
  <si>
    <t>COMPRA DE EQUIPOS DE AIRE ACONDICIONADO TIPO MINI SPLIT DE 1 TON.</t>
  </si>
  <si>
    <t>COMPRA DE EQUIPO DE AIRE ACONDICIONADO TIPO MINI SPLIT DE 1.5 TON.</t>
  </si>
  <si>
    <t>COMPRA DE EQUIPO DE AIRE ACONDICIONADO TIPO MINI SPLIT DE 2 TON.</t>
  </si>
  <si>
    <t>COMPRA DE EQUIPOS DE AIRE ACONDICIONADO TIPO MINI SPLIT CONVENCIONAL DE 2 TON. MARCA PRIME</t>
  </si>
  <si>
    <t>MINI SPLIT CONVENCIONAL 1 TON A 220V MCA. YORK, R410 ECOLOGICO</t>
  </si>
  <si>
    <t>AIRE ACONDICIONADO</t>
  </si>
  <si>
    <t>INSTALACION DE AIRE ACONDICIONADO EN LA OFICINA RELATORIA MUNICIPAL</t>
  </si>
  <si>
    <t>AIRE ACONDICIONADO COLOR BLANCO</t>
  </si>
  <si>
    <t>AIRE ACONDICIONADO MARCA PRIME DE 2 TON</t>
  </si>
  <si>
    <t>5641-0001</t>
  </si>
  <si>
    <t>5641-0002</t>
  </si>
  <si>
    <t>5641-0003</t>
  </si>
  <si>
    <t>5641-0004</t>
  </si>
  <si>
    <t>5641-0005</t>
  </si>
  <si>
    <t>5641-0006</t>
  </si>
  <si>
    <t>5641-0007</t>
  </si>
  <si>
    <t>5641-0008</t>
  </si>
  <si>
    <t>5641-0009</t>
  </si>
  <si>
    <t>5641-0010</t>
  </si>
  <si>
    <t>5641-0011</t>
  </si>
  <si>
    <t>5641-0012</t>
  </si>
  <si>
    <t>5641-0013</t>
  </si>
  <si>
    <t>5641-0014</t>
  </si>
  <si>
    <t>5641-0015</t>
  </si>
  <si>
    <t>5641-0016</t>
  </si>
  <si>
    <t>5641-0017</t>
  </si>
  <si>
    <t>5641-0018</t>
  </si>
  <si>
    <t>5641-0019</t>
  </si>
  <si>
    <t>5641-0020</t>
  </si>
  <si>
    <t>5641-0021</t>
  </si>
  <si>
    <t>5641-0022</t>
  </si>
  <si>
    <t>5641-0023</t>
  </si>
  <si>
    <t>5641-0024</t>
  </si>
  <si>
    <t>5641-0025</t>
  </si>
  <si>
    <t>5641-0026</t>
  </si>
  <si>
    <t>5641-0027</t>
  </si>
  <si>
    <t>5641-0028</t>
  </si>
  <si>
    <t>5641-0029</t>
  </si>
  <si>
    <t>EQUIPO DE COMIUNICACION Y TELECOMUNICACION</t>
  </si>
  <si>
    <t>RADIO TRANSMISOR PORTÁTIL MARCA KENWOOD, COLOR NEGRO</t>
  </si>
  <si>
    <t>RADIO TRANSMISOR PORTÁTIL MARCA BAOFENG, COLOR NEGRO</t>
  </si>
  <si>
    <t>MODEM MARCA INFINITUM</t>
  </si>
  <si>
    <t>RADIO TRASMISOR PORTATIL MARCA BAOFENG.</t>
  </si>
  <si>
    <t>RADIO TRASMISOR PORTÁTIL MARCA BAOFENG</t>
  </si>
  <si>
    <t>RADIO TRANSMISOR PORTATIL MARCA BAOFENG.</t>
  </si>
  <si>
    <t>5651-0001</t>
  </si>
  <si>
    <t>5651-0002</t>
  </si>
  <si>
    <t>5651-0003</t>
  </si>
  <si>
    <t>5651-0004</t>
  </si>
  <si>
    <t>5651-0005</t>
  </si>
  <si>
    <t>5651-0006</t>
  </si>
  <si>
    <t>5651-0007</t>
  </si>
  <si>
    <t>5651-0008</t>
  </si>
  <si>
    <t>ESCALERA CHICA DE ALUMINIO, COLOR GRIS, DE TIJERA</t>
  </si>
  <si>
    <t>ESCALERA DE ALUMINIO MEDIANA, COLOR GRIS</t>
  </si>
  <si>
    <t>ESCALERA GRANDE DE ALUMINIO, COLOR GRIS</t>
  </si>
  <si>
    <t>ESCALERA DE ALUMINIO DE 2.10 MT., COLOR GRIS</t>
  </si>
  <si>
    <t>ESCALERA DE ALUMINIO, COLOR GRIS</t>
  </si>
  <si>
    <t>ESCALERA COLOR GRIS DE ALUMINIO MEDIANA.</t>
  </si>
  <si>
    <t>ESCALERA DE ALUMINIO COLOR NARANJA, GRANDE.</t>
  </si>
  <si>
    <t>ESCALERA DE TIJERA, COLOR GRIS, DE ALUMINIO MEDIANA</t>
  </si>
  <si>
    <t>ESCALERA METÁLICA, COLOR GRIS.</t>
  </si>
  <si>
    <t>DESBROZADORA COLOR NARANJA</t>
  </si>
  <si>
    <t>ESCALERA CHICA METALICA</t>
  </si>
  <si>
    <t>FS 38 MOTODESMALEZADORA</t>
  </si>
  <si>
    <t>SOPLADORA DE MOTOR DE 26CM MOCHILA</t>
  </si>
  <si>
    <t>5671-0006</t>
  </si>
  <si>
    <t>5671-0007</t>
  </si>
  <si>
    <t>5671-0008</t>
  </si>
  <si>
    <t>5671-0009</t>
  </si>
  <si>
    <t>5671-0010</t>
  </si>
  <si>
    <t>5671-0011</t>
  </si>
  <si>
    <t>5671-0012</t>
  </si>
  <si>
    <t>5671-0013</t>
  </si>
  <si>
    <t>5671-0014</t>
  </si>
  <si>
    <t>5671-0015</t>
  </si>
  <si>
    <t>5671-0016</t>
  </si>
  <si>
    <t>5671-0017</t>
  </si>
  <si>
    <t>5671-0018</t>
  </si>
  <si>
    <t>5671-0019</t>
  </si>
  <si>
    <t>5671-0020</t>
  </si>
  <si>
    <t>5671-0021</t>
  </si>
  <si>
    <t>5671-0022</t>
  </si>
  <si>
    <t>5671-0023</t>
  </si>
  <si>
    <t>5671-0024</t>
  </si>
  <si>
    <t>OTROS EQUIPOS</t>
  </si>
  <si>
    <t>EXTINTOR MARCA FICOPRIM, COLOR ROJO</t>
  </si>
  <si>
    <t>VITRINA PARA MEDICAMENTOS, COLOR GRIS</t>
  </si>
  <si>
    <t>EXTINTOR MARCA FICOPRIM COLOR ROJO</t>
  </si>
  <si>
    <t>CONTROL DE CAMARAS</t>
  </si>
  <si>
    <t>ENGARGOLADORA</t>
  </si>
  <si>
    <t>UNIDAD MÓVIL PARA INCENDIOS</t>
  </si>
  <si>
    <t>5691-0001</t>
  </si>
  <si>
    <t>5691-0002</t>
  </si>
  <si>
    <t>5691-0003</t>
  </si>
  <si>
    <t>5691-0004</t>
  </si>
  <si>
    <t>5691-0005</t>
  </si>
  <si>
    <t>5691-0006</t>
  </si>
  <si>
    <t>5691-0007</t>
  </si>
  <si>
    <t>5691-0008</t>
  </si>
  <si>
    <t>5691-0009</t>
  </si>
  <si>
    <t>5691-0010</t>
  </si>
  <si>
    <t>5691-0011</t>
  </si>
  <si>
    <t>5691-0012</t>
  </si>
  <si>
    <t>5691-0013</t>
  </si>
  <si>
    <t>5691-0014</t>
  </si>
  <si>
    <t>5691-0015</t>
  </si>
  <si>
    <t>5691-0016</t>
  </si>
  <si>
    <t>5691-0017</t>
  </si>
  <si>
    <t>5691-0018</t>
  </si>
  <si>
    <t>5691-0019</t>
  </si>
  <si>
    <t>5691-0020</t>
  </si>
  <si>
    <t>5691-0021</t>
  </si>
  <si>
    <t>5691-0022</t>
  </si>
  <si>
    <t>5691-0023</t>
  </si>
  <si>
    <t>5691-0024</t>
  </si>
  <si>
    <t>5691-0025</t>
  </si>
  <si>
    <t>5691-0026</t>
  </si>
  <si>
    <t>5691-0027</t>
  </si>
  <si>
    <t>5691-0028</t>
  </si>
  <si>
    <t>5691-0029</t>
  </si>
  <si>
    <t>5691-0030</t>
  </si>
  <si>
    <t>5691-0031</t>
  </si>
  <si>
    <t>5691-0032</t>
  </si>
  <si>
    <t>5691-0033</t>
  </si>
  <si>
    <t>5911-0001</t>
  </si>
  <si>
    <t>MAL8101016Y0 MUNICIPIO DE AYUTLA DE LOS LIBRES</t>
  </si>
  <si>
    <t>5151-0208</t>
  </si>
  <si>
    <t>INGRESOS PROPIOS</t>
  </si>
  <si>
    <t>EJERCIO 2024</t>
  </si>
  <si>
    <t>EQUIPOS DE COMPUTO Y DE TECNOLOGIAS DE LA INFORMACION</t>
  </si>
  <si>
    <t>5155-0001</t>
  </si>
  <si>
    <t>5231-0011</t>
  </si>
  <si>
    <t>5611-0016</t>
  </si>
  <si>
    <t>5641-0030</t>
  </si>
  <si>
    <t>SISTEMAS DE AIRE ACONDICIONADO, CALEFACCIÓN Y DE REFRIGERACIÓN INDUSTRIAL Y COMERCIAL</t>
  </si>
  <si>
    <t>EJERCICIO 2025</t>
  </si>
  <si>
    <t>1 COMPUTADORA DE ESCRITORIO MARCA HP</t>
  </si>
  <si>
    <t>1 IMPRESORA MARCA BROTHER MODELO DCP-T520W</t>
  </si>
  <si>
    <t>1 COMPUTADORA DE ESCRITORIO MARCA HP.</t>
  </si>
  <si>
    <t>1 IMPRESORA MODELO DCP-T520W MARCA BROTHER</t>
  </si>
  <si>
    <t>IMPRESORA MULTIFUNCIONAL BROTHER DCP-T520W</t>
  </si>
  <si>
    <t>1 IMPRESORA MOD. DCP-T520W MARCA BROTHER</t>
  </si>
  <si>
    <t xml:space="preserve">1 COMPUTADORA DE ESCRITORIO PROCESADOR (PENTIUM GOLD G6400T A 3.40 GHZ) MONITOR DE 22", TECLADO Y MOUSE. </t>
  </si>
  <si>
    <t>1 PC EMSAMBLADA RYZEN 3 5300G 16GB DDR4 A520M 480GB SSD WIFI MONITOR, TECLADO Y MOUSE.</t>
  </si>
  <si>
    <t>5151-0209</t>
  </si>
  <si>
    <t>5151-0210</t>
  </si>
  <si>
    <t>5151-0211</t>
  </si>
  <si>
    <t>5151-0212</t>
  </si>
  <si>
    <t>5151-0213</t>
  </si>
  <si>
    <t>5151-0214</t>
  </si>
  <si>
    <t>5151-0215</t>
  </si>
  <si>
    <t>5151-0216</t>
  </si>
  <si>
    <t>5151-0217</t>
  </si>
  <si>
    <t>5151-0218</t>
  </si>
  <si>
    <t>5151-0219</t>
  </si>
  <si>
    <t>5151-0220</t>
  </si>
  <si>
    <t>5151-0221</t>
  </si>
  <si>
    <t>5151-0222</t>
  </si>
  <si>
    <t>5151-0223</t>
  </si>
  <si>
    <t>5151-0224</t>
  </si>
  <si>
    <t>5151-0225</t>
  </si>
  <si>
    <t>5151-0226</t>
  </si>
  <si>
    <t>5151-0227</t>
  </si>
  <si>
    <t>5151-0228</t>
  </si>
  <si>
    <t>EJERCIO 2025</t>
  </si>
  <si>
    <t>5641-0031</t>
  </si>
  <si>
    <t>5641-0032</t>
  </si>
  <si>
    <t>5641-0033</t>
  </si>
  <si>
    <t>1 EQUIPO DE MINI SPLIT DE TONELADAS</t>
  </si>
  <si>
    <t>1 MINI SPLIT DE 1 TONELADA A 110 VOLTS</t>
  </si>
  <si>
    <t>PODADORA HUSQVARNA LC151S-166CC-32.6KG</t>
  </si>
  <si>
    <t>5691-0034</t>
  </si>
  <si>
    <t>OTROS EQUIPOS Y BIENES MUEBLES</t>
  </si>
  <si>
    <t>5693-0001</t>
  </si>
  <si>
    <t>COMPUTADORA DE ESCRITORIO LENOVO THINKCENTRE NEO 50A,PROCESADOR INTEL CORE I7-13700H (3.70 GHZ), PANTALLA 23.8"</t>
  </si>
  <si>
    <t>5155-0002</t>
  </si>
  <si>
    <t>5155-0003</t>
  </si>
  <si>
    <t>5155-0004</t>
  </si>
  <si>
    <t>5155-0005</t>
  </si>
  <si>
    <t>5155-0006</t>
  </si>
  <si>
    <t>5155-0007</t>
  </si>
  <si>
    <t>5155-0008</t>
  </si>
  <si>
    <t>5155-0009</t>
  </si>
  <si>
    <t>5155-0010</t>
  </si>
  <si>
    <t>5155-0011</t>
  </si>
  <si>
    <t>MUEBLES, EXCEPTO DE OFICINA Y ESTANTERIA</t>
  </si>
  <si>
    <t>Conciliación correspondiente al levantamiento físico del inventario al 30 de junio del 2025</t>
  </si>
  <si>
    <t>Cuenta</t>
  </si>
  <si>
    <t>Concepto</t>
  </si>
  <si>
    <t>Registro en Libros</t>
  </si>
  <si>
    <t>Valor del Inventario</t>
  </si>
  <si>
    <t>1 2 3 1 1</t>
  </si>
  <si>
    <t>Terrenos valor histórico</t>
  </si>
  <si>
    <t>1 2 4 1 1</t>
  </si>
  <si>
    <t>Muebles de oficina y estantería</t>
  </si>
  <si>
    <t>1 2 4 1 3</t>
  </si>
  <si>
    <t>Equipo de cómputo y de tecnologías de la información</t>
  </si>
  <si>
    <t>1 2 4 1 9</t>
  </si>
  <si>
    <t>Otros mobiliarios y equipos de administración</t>
  </si>
  <si>
    <t>1 2 4 2 1</t>
  </si>
  <si>
    <t>Equipos y aparatos audiovisuales</t>
  </si>
  <si>
    <t>1 2 4 2 3</t>
  </si>
  <si>
    <t>Cámaras fotográficas y de video</t>
  </si>
  <si>
    <t>1 2 4 2 9</t>
  </si>
  <si>
    <t>Otro mobiliario y equipo educacional y recreativo</t>
  </si>
  <si>
    <t>1 2 4 3 1</t>
  </si>
  <si>
    <t>Equipo e instrumental medico y de laboratorio</t>
  </si>
  <si>
    <t>1 2 4 4 1</t>
  </si>
  <si>
    <t>Automóviles y equipo terrestre</t>
  </si>
  <si>
    <t>1 2 4 4 9</t>
  </si>
  <si>
    <t>Otros equipos de transporte</t>
  </si>
  <si>
    <t>1 2 4 5 1</t>
  </si>
  <si>
    <t>Equipo de defensa y seguridad</t>
  </si>
  <si>
    <t>1 2 4 6 2</t>
  </si>
  <si>
    <t>Maquinaria y equipo industrial</t>
  </si>
  <si>
    <t>1 2 4 6 4</t>
  </si>
  <si>
    <t>Sistemas de aire acondicionado, calefacción y de refrigeración industrial y comercial</t>
  </si>
  <si>
    <t>1 2 4 6 5</t>
  </si>
  <si>
    <t>Equipo de comunicación y telecomunicación</t>
  </si>
  <si>
    <t>1 2 4 6 7</t>
  </si>
  <si>
    <t>Herramientas y máquinas-herramienta</t>
  </si>
  <si>
    <t>1 2 4 6 9</t>
  </si>
  <si>
    <t>Otros equipos</t>
  </si>
  <si>
    <t xml:space="preserve">1 2 4 7 1 </t>
  </si>
  <si>
    <t>Bienes artísticos, culturales y científicos</t>
  </si>
  <si>
    <t xml:space="preserve">1 2 5 1 1 </t>
  </si>
  <si>
    <t>Software</t>
  </si>
  <si>
    <t>TOTALES</t>
  </si>
  <si>
    <t>Maquinaria y equipo agropecuario</t>
  </si>
  <si>
    <t>Maquinaria y equipo de construccion</t>
  </si>
  <si>
    <t>Muebles, excepto de oficina y estanteria</t>
  </si>
  <si>
    <t>1 2 4 1 2</t>
  </si>
  <si>
    <t xml:space="preserve">1 2 4 6 3 </t>
  </si>
  <si>
    <t>1 2 4 6 1</t>
  </si>
  <si>
    <t>H. CASA DE LOS PUEBLOS, AYUTLA DE LOS LIBRES, GUERRERO</t>
  </si>
  <si>
    <t>Relación de bienes que componen su patrimonio.</t>
  </si>
  <si>
    <t>5111-614</t>
  </si>
  <si>
    <t>SCANNER CANON</t>
  </si>
  <si>
    <t>5121-004</t>
  </si>
  <si>
    <t>REFRIGERADOR HKPRO 9 PIES DD.</t>
  </si>
  <si>
    <t>IMPRESORA MULTIFUNCIONAL EPSON L3210</t>
  </si>
  <si>
    <t>ENTRUST SIGMA DS3 IMPRESORA DE CREDENCIALES, SUBLIMACION, 300 x 1200 DPI, USB,, ETHERNET</t>
  </si>
  <si>
    <t>IMPRESORA MULTIFUNCIONAL BROTHER</t>
  </si>
  <si>
    <t>IMPRESORA MULTIFUNCIONAL EPSON</t>
  </si>
  <si>
    <t>COMPUTADORA DE OFICINA HP (TODO EN UNO)</t>
  </si>
  <si>
    <t>LENOVO A100 S/P, GRIS, NO. SERIE: F0J6002PLDYJ01Y26J</t>
  </si>
  <si>
    <t>5151-0229</t>
  </si>
  <si>
    <t>5151-0230</t>
  </si>
  <si>
    <t>5151-0231</t>
  </si>
  <si>
    <t>5151-0232</t>
  </si>
  <si>
    <t>5151-0233</t>
  </si>
  <si>
    <t>5151-0234</t>
  </si>
  <si>
    <t>5611-0017</t>
  </si>
  <si>
    <t>ATURDIDOR DE PERNO CAUTIVO P/GANADO CASH SPECIAL CAL. 22</t>
  </si>
  <si>
    <t>Formato IG-5</t>
  </si>
  <si>
    <t>Cuenta Pública de 2025</t>
  </si>
  <si>
    <t>TOTAL DE ACTIVOS NO CIRCULANTES</t>
  </si>
  <si>
    <t xml:space="preserve">TOTAL </t>
  </si>
  <si>
    <t>1 2 3 5 4 12 31111 6 M13 03040 222 000E 0002 614</t>
  </si>
  <si>
    <t>DIVISION DE TERRENOS Y CONSTRUCCION DE OBRAS DE URBANIZACION.</t>
  </si>
  <si>
    <r>
      <rPr>
        <b/>
        <sz val="10"/>
        <rFont val="Arial Narrow"/>
        <family val="2"/>
      </rPr>
      <t>NOTA</t>
    </r>
    <r>
      <rPr>
        <sz val="8"/>
        <rFont val="Arial Narrow"/>
        <family val="2"/>
      </rPr>
      <t>: SE TIENE UNA DIFERENCIA POR UN IMPORTE DE</t>
    </r>
    <r>
      <rPr>
        <b/>
        <sz val="8"/>
        <rFont val="Arial Narrow"/>
        <family val="2"/>
      </rPr>
      <t xml:space="preserve"> $ 3,898,673.29,</t>
    </r>
    <r>
      <rPr>
        <sz val="8"/>
        <rFont val="Arial Narrow"/>
        <family val="2"/>
      </rPr>
      <t xml:space="preserve"> </t>
    </r>
    <r>
      <rPr>
        <b/>
        <sz val="8"/>
        <rFont val="Arial Narrow"/>
        <family val="2"/>
      </rPr>
      <t xml:space="preserve">RESPECTO AL IMPORTE TOTAL DE ACTIVOS NO CIRCULANTES </t>
    </r>
    <r>
      <rPr>
        <sz val="8"/>
        <rFont val="Arial Narrow"/>
        <family val="2"/>
      </rPr>
      <t>REFLEJADO EN EL ESTADO DE SITUACIÓN FINANCIERA, DERIVADO DEL SALDO EN LAS CUENTA  ESPECIFICA 1 2 3 5, LOS CUAES SON UN CONCEPTO NO INCLUIDO EN LA RELACION DE BIENES.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</si>
</sst>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#,##0.000000000_ ;[Red]\-#,##0.000000000\ 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u/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1"/>
      <name val="Arial Nova Cond"/>
      <family val="2"/>
    </font>
    <font>
      <b/>
      <sz val="11"/>
      <name val="Arial Nova Cond"/>
      <family val="2"/>
    </font>
    <font>
      <sz val="11"/>
      <color theme="1"/>
      <name val="Arial Nova Cond"/>
      <family val="2"/>
    </font>
    <font>
      <b/>
      <sz val="14"/>
      <name val="Arial Nova Cond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9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44" fontId="3" fillId="0" borderId="0" xfId="2" applyFont="1"/>
    <xf numFmtId="0" fontId="3" fillId="0" borderId="0" xfId="3" applyFont="1"/>
    <xf numFmtId="0" fontId="4" fillId="2" borderId="1" xfId="3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4" fontId="5" fillId="0" borderId="0" xfId="2" applyFont="1"/>
    <xf numFmtId="0" fontId="5" fillId="0" borderId="0" xfId="3" applyFont="1"/>
    <xf numFmtId="0" fontId="6" fillId="3" borderId="1" xfId="4" quotePrefix="1" applyFont="1" applyFill="1" applyBorder="1" applyAlignment="1">
      <alignment horizontal="left" vertical="center" wrapText="1"/>
    </xf>
    <xf numFmtId="164" fontId="6" fillId="3" borderId="1" xfId="1" quotePrefix="1" applyNumberFormat="1" applyFont="1" applyFill="1" applyBorder="1" applyAlignment="1">
      <alignment horizontal="right" vertical="center" wrapText="1"/>
    </xf>
    <xf numFmtId="0" fontId="3" fillId="4" borderId="1" xfId="4" quotePrefix="1" applyFont="1" applyFill="1" applyBorder="1" applyAlignment="1">
      <alignment horizontal="left" vertical="center" wrapText="1"/>
    </xf>
    <xf numFmtId="0" fontId="7" fillId="4" borderId="1" xfId="4" quotePrefix="1" applyFont="1" applyFill="1" applyBorder="1" applyAlignment="1">
      <alignment horizontal="left" vertical="center" wrapText="1"/>
    </xf>
    <xf numFmtId="164" fontId="3" fillId="4" borderId="1" xfId="1" quotePrefix="1" applyNumberFormat="1" applyFont="1" applyFill="1" applyBorder="1" applyAlignment="1">
      <alignment horizontal="right" vertical="center" wrapText="1"/>
    </xf>
    <xf numFmtId="0" fontId="8" fillId="5" borderId="1" xfId="4" quotePrefix="1" applyFont="1" applyFill="1" applyBorder="1" applyAlignment="1">
      <alignment horizontal="left" vertical="center" wrapText="1"/>
    </xf>
    <xf numFmtId="164" fontId="8" fillId="5" borderId="1" xfId="1" quotePrefix="1" applyNumberFormat="1" applyFont="1" applyFill="1" applyBorder="1" applyAlignment="1">
      <alignment horizontal="right" vertical="center" wrapText="1"/>
    </xf>
    <xf numFmtId="0" fontId="8" fillId="6" borderId="1" xfId="4" quotePrefix="1" applyFont="1" applyFill="1" applyBorder="1" applyAlignment="1">
      <alignment horizontal="left" vertical="center" wrapText="1"/>
    </xf>
    <xf numFmtId="164" fontId="8" fillId="6" borderId="1" xfId="1" quotePrefix="1" applyNumberFormat="1" applyFont="1" applyFill="1" applyBorder="1" applyAlignment="1">
      <alignment horizontal="right" vertical="center" wrapText="1"/>
    </xf>
    <xf numFmtId="0" fontId="9" fillId="0" borderId="1" xfId="4" quotePrefix="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9" fillId="0" borderId="1" xfId="1" quotePrefix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12" fillId="3" borderId="1" xfId="4" quotePrefix="1" applyFont="1" applyFill="1" applyBorder="1" applyAlignment="1">
      <alignment horizontal="left" vertical="center" wrapText="1"/>
    </xf>
    <xf numFmtId="164" fontId="12" fillId="3" borderId="1" xfId="1" quotePrefix="1" applyNumberFormat="1" applyFont="1" applyFill="1" applyBorder="1" applyAlignment="1">
      <alignment horizontal="right" vertical="center" wrapText="1"/>
    </xf>
    <xf numFmtId="44" fontId="13" fillId="0" borderId="0" xfId="2" applyFont="1"/>
    <xf numFmtId="0" fontId="13" fillId="0" borderId="0" xfId="3" applyFont="1"/>
    <xf numFmtId="0" fontId="11" fillId="5" borderId="1" xfId="0" applyFont="1" applyFill="1" applyBorder="1" applyAlignment="1">
      <alignment horizontal="left" vertical="center" wrapText="1"/>
    </xf>
    <xf numFmtId="164" fontId="11" fillId="5" borderId="1" xfId="1" applyNumberFormat="1" applyFont="1" applyFill="1" applyBorder="1" applyAlignment="1">
      <alignment horizontal="right" vertical="center" wrapText="1"/>
    </xf>
    <xf numFmtId="0" fontId="11" fillId="6" borderId="1" xfId="0" applyFont="1" applyFill="1" applyBorder="1" applyAlignment="1">
      <alignment horizontal="left" vertical="center" wrapText="1"/>
    </xf>
    <xf numFmtId="164" fontId="11" fillId="6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Fill="1"/>
    <xf numFmtId="164" fontId="3" fillId="0" borderId="0" xfId="1" applyNumberFormat="1" applyFont="1"/>
    <xf numFmtId="0" fontId="14" fillId="0" borderId="0" xfId="3" applyFont="1"/>
    <xf numFmtId="0" fontId="16" fillId="0" borderId="0" xfId="0" applyFont="1"/>
    <xf numFmtId="0" fontId="18" fillId="0" borderId="0" xfId="5" applyFont="1" applyAlignment="1">
      <alignment horizontal="center"/>
    </xf>
    <xf numFmtId="44" fontId="3" fillId="0" borderId="0" xfId="3" applyNumberFormat="1" applyFont="1"/>
    <xf numFmtId="164" fontId="3" fillId="0" borderId="0" xfId="3" applyNumberFormat="1" applyFont="1"/>
    <xf numFmtId="0" fontId="21" fillId="8" borderId="2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1" fillId="7" borderId="2" xfId="0" applyFont="1" applyFill="1" applyBorder="1" applyAlignment="1">
      <alignment vertical="center"/>
    </xf>
    <xf numFmtId="0" fontId="21" fillId="7" borderId="3" xfId="0" applyFont="1" applyFill="1" applyBorder="1" applyAlignment="1">
      <alignment horizontal="right" vertical="center"/>
    </xf>
    <xf numFmtId="4" fontId="21" fillId="7" borderId="3" xfId="0" applyNumberFormat="1" applyFont="1" applyFill="1" applyBorder="1" applyAlignment="1">
      <alignment horizontal="right" vertical="center"/>
    </xf>
    <xf numFmtId="0" fontId="21" fillId="8" borderId="3" xfId="0" applyFont="1" applyFill="1" applyBorder="1" applyAlignment="1">
      <alignment horizontal="center" vertical="center" wrapText="1"/>
    </xf>
    <xf numFmtId="43" fontId="22" fillId="0" borderId="3" xfId="1" applyFont="1" applyBorder="1" applyAlignment="1">
      <alignment horizontal="right" vertical="center"/>
    </xf>
    <xf numFmtId="43" fontId="5" fillId="0" borderId="0" xfId="1" applyFont="1"/>
    <xf numFmtId="165" fontId="5" fillId="0" borderId="0" xfId="3" applyNumberFormat="1" applyFont="1"/>
    <xf numFmtId="44" fontId="3" fillId="0" borderId="0" xfId="2" applyFont="1" applyFill="1"/>
    <xf numFmtId="0" fontId="8" fillId="10" borderId="1" xfId="4" quotePrefix="1" applyFont="1" applyFill="1" applyBorder="1" applyAlignment="1">
      <alignment horizontal="left" vertical="center" wrapText="1"/>
    </xf>
    <xf numFmtId="164" fontId="8" fillId="10" borderId="1" xfId="1" quotePrefix="1" applyNumberFormat="1" applyFont="1" applyFill="1" applyBorder="1" applyAlignment="1">
      <alignment horizontal="right" vertical="center" wrapText="1"/>
    </xf>
    <xf numFmtId="0" fontId="11" fillId="10" borderId="1" xfId="0" applyFont="1" applyFill="1" applyBorder="1" applyAlignment="1">
      <alignment horizontal="left" vertical="center" wrapText="1"/>
    </xf>
    <xf numFmtId="164" fontId="11" fillId="10" borderId="1" xfId="1" applyNumberFormat="1" applyFont="1" applyFill="1" applyBorder="1" applyAlignment="1">
      <alignment horizontal="right" vertical="center" wrapText="1"/>
    </xf>
    <xf numFmtId="0" fontId="11" fillId="0" borderId="12" xfId="3" applyFont="1" applyBorder="1" applyAlignment="1">
      <alignment vertical="center" wrapText="1"/>
    </xf>
    <xf numFmtId="0" fontId="25" fillId="0" borderId="12" xfId="3" applyFont="1" applyBorder="1"/>
    <xf numFmtId="0" fontId="25" fillId="0" borderId="0" xfId="3" applyFont="1"/>
    <xf numFmtId="44" fontId="25" fillId="0" borderId="13" xfId="9" applyFont="1" applyBorder="1"/>
    <xf numFmtId="0" fontId="25" fillId="0" borderId="14" xfId="3" applyFont="1" applyBorder="1"/>
    <xf numFmtId="0" fontId="25" fillId="0" borderId="15" xfId="3" applyFont="1" applyBorder="1"/>
    <xf numFmtId="44" fontId="25" fillId="0" borderId="16" xfId="9" applyFont="1" applyBorder="1"/>
    <xf numFmtId="0" fontId="25" fillId="0" borderId="0" xfId="3" applyFont="1" applyAlignment="1">
      <alignment vertical="center" wrapText="1"/>
    </xf>
    <xf numFmtId="44" fontId="27" fillId="0" borderId="13" xfId="9" applyFont="1" applyBorder="1" applyAlignment="1">
      <alignment vertical="center" wrapText="1"/>
    </xf>
    <xf numFmtId="44" fontId="3" fillId="0" borderId="0" xfId="2" applyFont="1" applyAlignment="1">
      <alignment vertical="center"/>
    </xf>
    <xf numFmtId="0" fontId="18" fillId="0" borderId="0" xfId="4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24" fillId="0" borderId="0" xfId="5" applyFont="1" applyAlignment="1">
      <alignment horizontal="center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/>
    </xf>
    <xf numFmtId="0" fontId="23" fillId="9" borderId="5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/>
    </xf>
  </cellXfs>
  <cellStyles count="10">
    <cellStyle name="Millares" xfId="1" builtinId="3"/>
    <cellStyle name="Millares 2" xfId="8"/>
    <cellStyle name="Moneda" xfId="2" builtinId="4"/>
    <cellStyle name="Moneda 2" xfId="9"/>
    <cellStyle name="Normal" xfId="0" builtinId="0"/>
    <cellStyle name="Normal 10 3" xfId="3"/>
    <cellStyle name="Normal 15" xfId="4"/>
    <cellStyle name="Normal 21 3" xfId="7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76200" cy="161925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12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76200" cy="161925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12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66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6667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76200" cy="16192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</xdr:row>
      <xdr:rowOff>0</xdr:rowOff>
    </xdr:from>
    <xdr:ext cx="76200" cy="161925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953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9906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9906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1478</xdr:row>
      <xdr:rowOff>120098</xdr:rowOff>
    </xdr:from>
    <xdr:to>
      <xdr:col>3</xdr:col>
      <xdr:colOff>91108</xdr:colOff>
      <xdr:row>1484</xdr:row>
      <xdr:rowOff>95250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xmlns="" id="{2CF740E1-7C98-4872-946E-1F0766055998}"/>
            </a:ext>
          </a:extLst>
        </xdr:cNvPr>
        <xdr:cNvGrpSpPr/>
      </xdr:nvGrpSpPr>
      <xdr:grpSpPr>
        <a:xfrm>
          <a:off x="0" y="289009207"/>
          <a:ext cx="6932543" cy="969065"/>
          <a:chOff x="374418" y="11484350"/>
          <a:chExt cx="8745318" cy="1048155"/>
        </a:xfrm>
      </xdr:grpSpPr>
      <xdr:sp macro="" textlink="">
        <xdr:nvSpPr>
          <xdr:cNvPr id="31" name="Text Box 6">
            <a:extLst>
              <a:ext uri="{FF2B5EF4-FFF2-40B4-BE49-F238E27FC236}">
                <a16:creationId xmlns:a16="http://schemas.microsoft.com/office/drawing/2014/main" xmlns="" id="{744B33B8-A840-4325-7E70-461070B2E1E1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17631" y="11512283"/>
            <a:ext cx="2002105" cy="10202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Ing. Elizabeth Calixto Leyva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/>
                <a:ea typeface="+mn-ea"/>
                <a:cs typeface="Arial" panose="020B0604020202020204" pitchFamily="34" charset="0"/>
              </a:rPr>
              <a:t>Funciones De Presidenta Municipal</a:t>
            </a: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xmlns="" id="{5C9A9600-AD7D-3206-2B88-B2964449F69E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9902" y="11488650"/>
            <a:ext cx="2044258" cy="9447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Vo. Bo.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Jesus Rodriguez Luis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Titular del Órgano Interno de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xmlns="" id="{A9F20CBF-C178-2947-B803-4D70959A9F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4418" y="11493620"/>
            <a:ext cx="2178079" cy="947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C. Ricardo García Flora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Coordinador General con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 Funciones de Tesorero Municipal</a:t>
            </a:r>
          </a:p>
        </xdr:txBody>
      </xdr:sp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xmlns="" id="{4BEC6D12-7AB8-50DF-1151-FCEF9971D91E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2037" y="11484350"/>
            <a:ext cx="2534744" cy="10481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Revisó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 Cond" panose="020B0506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 Cond" panose="020B0506020202020204" pitchFamily="34" charset="0"/>
                <a:cs typeface="Arial" panose="020B0604020202020204" pitchFamily="34" charset="0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C. Inés Gatica Dircio 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Coordinadora General con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ova Cond" panose="020B0506020202020204" pitchFamily="34" charset="0"/>
                <a:ea typeface="+mn-ea"/>
                <a:cs typeface="Arial" panose="020B0604020202020204" pitchFamily="34" charset="0"/>
              </a:rPr>
              <a:t>Funciones de Síndica </a:t>
            </a:r>
          </a:p>
        </xdr:txBody>
      </xdr:sp>
    </xdr:grpSp>
    <xdr:clientData/>
  </xdr:two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xmlns="" id="{6C9E0615-A711-411C-8AA9-197C898A4474}"/>
            </a:ext>
          </a:extLst>
        </xdr:cNvPr>
        <xdr:cNvSpPr txBox="1">
          <a:spLocks noChangeArrowheads="1"/>
        </xdr:cNvSpPr>
      </xdr:nvSpPr>
      <xdr:spPr bwMode="auto">
        <a:xfrm>
          <a:off x="0" y="790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</xdr:row>
      <xdr:rowOff>0</xdr:rowOff>
    </xdr:from>
    <xdr:ext cx="76200" cy="161925"/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xmlns="" id="{BF7B119C-F7F8-4AE3-A504-EDA69E0000B1}"/>
            </a:ext>
          </a:extLst>
        </xdr:cNvPr>
        <xdr:cNvSpPr txBox="1">
          <a:spLocks noChangeArrowheads="1"/>
        </xdr:cNvSpPr>
      </xdr:nvSpPr>
      <xdr:spPr bwMode="auto">
        <a:xfrm>
          <a:off x="0" y="790575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477"/>
  <sheetViews>
    <sheetView showGridLines="0" tabSelected="1" zoomScale="115" zoomScaleNormal="115" workbookViewId="0">
      <selection activeCell="C1466" sqref="C1466"/>
    </sheetView>
  </sheetViews>
  <sheetFormatPr baseColWidth="10" defaultColWidth="11.42578125" defaultRowHeight="12.75"/>
  <cols>
    <col min="1" max="1" width="10.28515625" style="2" customWidth="1"/>
    <col min="2" max="2" width="69.42578125" style="2" customWidth="1"/>
    <col min="3" max="3" width="22.85546875" style="38" customWidth="1"/>
    <col min="4" max="4" width="11.42578125" style="1"/>
    <col min="5" max="6" width="0" style="1" hidden="1" customWidth="1"/>
    <col min="7" max="7" width="0" style="2" hidden="1" customWidth="1"/>
    <col min="8" max="8" width="13.42578125" style="2" bestFit="1" customWidth="1"/>
    <col min="9" max="9" width="17.42578125" style="2" bestFit="1" customWidth="1"/>
    <col min="10" max="16384" width="11.42578125" style="2"/>
  </cols>
  <sheetData>
    <row r="1" spans="1:9" s="40" customFormat="1" ht="14.25" customHeight="1">
      <c r="A1" s="39"/>
      <c r="B1" s="39"/>
      <c r="C1" s="72" t="s">
        <v>2109</v>
      </c>
    </row>
    <row r="2" spans="1:9" s="40" customFormat="1" ht="14.25" customHeight="1">
      <c r="A2" s="39"/>
      <c r="B2" s="39"/>
      <c r="C2" s="72"/>
    </row>
    <row r="3" spans="1:9" s="40" customFormat="1" ht="18">
      <c r="A3" s="73" t="s">
        <v>19</v>
      </c>
      <c r="B3" s="73"/>
      <c r="C3" s="73"/>
    </row>
    <row r="4" spans="1:9" s="40" customFormat="1" ht="16.5" customHeight="1">
      <c r="A4" s="74" t="s">
        <v>2090</v>
      </c>
      <c r="B4" s="74"/>
      <c r="C4" s="74"/>
    </row>
    <row r="5" spans="1:9" customFormat="1" ht="15">
      <c r="A5" s="75" t="s">
        <v>2110</v>
      </c>
      <c r="B5" s="75"/>
      <c r="C5" s="75"/>
    </row>
    <row r="6" spans="1:9" customFormat="1" ht="15">
      <c r="A6" s="41"/>
      <c r="B6" s="41"/>
      <c r="C6" s="41"/>
    </row>
    <row r="7" spans="1:9" s="6" customFormat="1" ht="28.5" customHeight="1">
      <c r="A7" s="3" t="s">
        <v>0</v>
      </c>
      <c r="B7" s="3" t="s">
        <v>1</v>
      </c>
      <c r="C7" s="4" t="s">
        <v>2</v>
      </c>
      <c r="D7" s="5"/>
      <c r="E7" s="5"/>
      <c r="F7" s="5"/>
    </row>
    <row r="8" spans="1:9" s="6" customFormat="1" ht="19.5" customHeight="1">
      <c r="A8" s="7"/>
      <c r="B8" s="7" t="s">
        <v>5</v>
      </c>
      <c r="C8" s="8">
        <f>+C9+C1014+C1117+C1141+C1198+C1251</f>
        <v>19578869.41</v>
      </c>
      <c r="D8" s="5"/>
      <c r="E8" s="5"/>
      <c r="F8" s="5"/>
      <c r="H8" s="55"/>
      <c r="I8" s="56"/>
    </row>
    <row r="9" spans="1:9" ht="17.45" customHeight="1">
      <c r="A9" s="9"/>
      <c r="B9" s="10" t="s">
        <v>6</v>
      </c>
      <c r="C9" s="11">
        <f>+C701+C10+C628+C636+C963</f>
        <v>1892665.51</v>
      </c>
    </row>
    <row r="10" spans="1:9" ht="17.45" customHeight="1">
      <c r="A10" s="9"/>
      <c r="B10" s="10" t="s">
        <v>68</v>
      </c>
      <c r="C10" s="11">
        <f>+C11</f>
        <v>245828.75999999995</v>
      </c>
    </row>
    <row r="11" spans="1:9">
      <c r="A11" s="12"/>
      <c r="B11" s="12" t="s">
        <v>3</v>
      </c>
      <c r="C11" s="13">
        <f>+C12+C626</f>
        <v>245828.75999999995</v>
      </c>
    </row>
    <row r="12" spans="1:9">
      <c r="A12" s="14"/>
      <c r="B12" s="14" t="s">
        <v>1560</v>
      </c>
      <c r="C12" s="15">
        <f>SUM(C13:C625)</f>
        <v>228428.75999999995</v>
      </c>
    </row>
    <row r="13" spans="1:9" ht="15">
      <c r="A13" s="16" t="s">
        <v>321</v>
      </c>
      <c r="B13" s="16" t="s">
        <v>90</v>
      </c>
      <c r="C13" s="19">
        <v>1</v>
      </c>
      <c r="D13"/>
      <c r="E13" s="2"/>
      <c r="F13" s="2"/>
    </row>
    <row r="14" spans="1:9" ht="15">
      <c r="A14" s="16" t="s">
        <v>322</v>
      </c>
      <c r="B14" s="16" t="s">
        <v>91</v>
      </c>
      <c r="C14" s="19">
        <v>1</v>
      </c>
      <c r="D14"/>
      <c r="E14" s="2"/>
      <c r="F14" s="2"/>
    </row>
    <row r="15" spans="1:9" ht="15">
      <c r="A15" s="16" t="s">
        <v>323</v>
      </c>
      <c r="B15" s="16" t="s">
        <v>92</v>
      </c>
      <c r="C15" s="19">
        <v>1</v>
      </c>
      <c r="D15"/>
      <c r="E15" s="2"/>
      <c r="F15" s="2"/>
    </row>
    <row r="16" spans="1:9" ht="15">
      <c r="A16" s="16" t="s">
        <v>324</v>
      </c>
      <c r="B16" s="16" t="s">
        <v>92</v>
      </c>
      <c r="C16" s="19">
        <v>1</v>
      </c>
      <c r="D16"/>
      <c r="E16" s="2"/>
      <c r="F16" s="2"/>
    </row>
    <row r="17" spans="1:6" ht="15">
      <c r="A17" s="16" t="s">
        <v>325</v>
      </c>
      <c r="B17" s="16" t="s">
        <v>93</v>
      </c>
      <c r="C17" s="19">
        <v>1</v>
      </c>
      <c r="D17"/>
      <c r="E17" s="2"/>
      <c r="F17" s="2"/>
    </row>
    <row r="18" spans="1:6" ht="15">
      <c r="A18" s="16" t="s">
        <v>326</v>
      </c>
      <c r="B18" s="16" t="s">
        <v>94</v>
      </c>
      <c r="C18" s="19">
        <v>1</v>
      </c>
      <c r="D18"/>
      <c r="E18" s="2"/>
      <c r="F18" s="2"/>
    </row>
    <row r="19" spans="1:6" ht="15">
      <c r="A19" s="16" t="s">
        <v>327</v>
      </c>
      <c r="B19" s="16" t="s">
        <v>95</v>
      </c>
      <c r="C19" s="19">
        <v>1</v>
      </c>
      <c r="D19"/>
      <c r="E19" s="2"/>
      <c r="F19" s="2"/>
    </row>
    <row r="20" spans="1:6" ht="15">
      <c r="A20" s="16" t="s">
        <v>328</v>
      </c>
      <c r="B20" s="16" t="s">
        <v>96</v>
      </c>
      <c r="C20" s="19">
        <v>1</v>
      </c>
      <c r="D20"/>
      <c r="E20" s="2"/>
      <c r="F20" s="2"/>
    </row>
    <row r="21" spans="1:6" ht="15">
      <c r="A21" s="16" t="s">
        <v>329</v>
      </c>
      <c r="B21" s="16" t="s">
        <v>97</v>
      </c>
      <c r="C21" s="19">
        <v>1</v>
      </c>
      <c r="D21"/>
      <c r="E21" s="2"/>
      <c r="F21" s="2"/>
    </row>
    <row r="22" spans="1:6" ht="15">
      <c r="A22" s="16" t="s">
        <v>330</v>
      </c>
      <c r="B22" s="16" t="s">
        <v>98</v>
      </c>
      <c r="C22" s="19">
        <v>1</v>
      </c>
      <c r="D22"/>
      <c r="E22" s="2"/>
      <c r="F22" s="2"/>
    </row>
    <row r="23" spans="1:6" ht="15">
      <c r="A23" s="16" t="s">
        <v>331</v>
      </c>
      <c r="B23" s="16" t="s">
        <v>99</v>
      </c>
      <c r="C23" s="19">
        <v>1</v>
      </c>
      <c r="D23"/>
      <c r="E23" s="2"/>
      <c r="F23" s="2"/>
    </row>
    <row r="24" spans="1:6" ht="15">
      <c r="A24" s="16" t="s">
        <v>332</v>
      </c>
      <c r="B24" s="16" t="s">
        <v>91</v>
      </c>
      <c r="C24" s="19">
        <v>1</v>
      </c>
      <c r="D24"/>
      <c r="E24" s="2"/>
      <c r="F24" s="2"/>
    </row>
    <row r="25" spans="1:6" ht="15">
      <c r="A25" s="16" t="s">
        <v>333</v>
      </c>
      <c r="B25" s="16" t="s">
        <v>100</v>
      </c>
      <c r="C25" s="19">
        <v>1</v>
      </c>
      <c r="D25"/>
      <c r="E25" s="2"/>
      <c r="F25" s="2"/>
    </row>
    <row r="26" spans="1:6" ht="15">
      <c r="A26" s="16" t="s">
        <v>334</v>
      </c>
      <c r="B26" s="16" t="s">
        <v>101</v>
      </c>
      <c r="C26" s="19">
        <v>1</v>
      </c>
      <c r="D26"/>
      <c r="E26" s="2"/>
      <c r="F26" s="2"/>
    </row>
    <row r="27" spans="1:6" ht="15">
      <c r="A27" s="16" t="s">
        <v>335</v>
      </c>
      <c r="B27" s="16" t="s">
        <v>102</v>
      </c>
      <c r="C27" s="19">
        <v>1</v>
      </c>
      <c r="D27"/>
      <c r="E27" s="2"/>
      <c r="F27" s="2"/>
    </row>
    <row r="28" spans="1:6" ht="15">
      <c r="A28" s="16" t="s">
        <v>336</v>
      </c>
      <c r="B28" s="16" t="s">
        <v>102</v>
      </c>
      <c r="C28" s="19">
        <v>1</v>
      </c>
      <c r="D28"/>
      <c r="E28" s="2"/>
      <c r="F28" s="2"/>
    </row>
    <row r="29" spans="1:6" ht="15">
      <c r="A29" s="16" t="s">
        <v>337</v>
      </c>
      <c r="B29" s="16" t="s">
        <v>103</v>
      </c>
      <c r="C29" s="19">
        <v>1</v>
      </c>
      <c r="D29"/>
      <c r="E29" s="2"/>
      <c r="F29" s="2"/>
    </row>
    <row r="30" spans="1:6" ht="15">
      <c r="A30" s="16" t="s">
        <v>338</v>
      </c>
      <c r="B30" s="16" t="s">
        <v>104</v>
      </c>
      <c r="C30" s="19">
        <v>1</v>
      </c>
      <c r="D30"/>
      <c r="E30" s="2"/>
      <c r="F30" s="2"/>
    </row>
    <row r="31" spans="1:6" ht="15">
      <c r="A31" s="16" t="s">
        <v>339</v>
      </c>
      <c r="B31" s="16" t="s">
        <v>104</v>
      </c>
      <c r="C31" s="19">
        <v>1</v>
      </c>
      <c r="D31"/>
      <c r="E31" s="2"/>
      <c r="F31" s="2"/>
    </row>
    <row r="32" spans="1:6" ht="25.5">
      <c r="A32" s="16" t="s">
        <v>340</v>
      </c>
      <c r="B32" s="16" t="s">
        <v>105</v>
      </c>
      <c r="C32" s="19">
        <v>1</v>
      </c>
      <c r="D32"/>
      <c r="E32" s="2"/>
      <c r="F32" s="2"/>
    </row>
    <row r="33" spans="1:6" ht="15">
      <c r="A33" s="16" t="s">
        <v>341</v>
      </c>
      <c r="B33" s="16" t="s">
        <v>106</v>
      </c>
      <c r="C33" s="19">
        <v>1</v>
      </c>
      <c r="D33"/>
      <c r="E33" s="2"/>
      <c r="F33" s="2"/>
    </row>
    <row r="34" spans="1:6" ht="15">
      <c r="A34" s="16" t="s">
        <v>342</v>
      </c>
      <c r="B34" s="16" t="s">
        <v>107</v>
      </c>
      <c r="C34" s="19">
        <v>1</v>
      </c>
      <c r="D34"/>
      <c r="E34" s="2"/>
      <c r="F34" s="2"/>
    </row>
    <row r="35" spans="1:6" ht="15">
      <c r="A35" s="16" t="s">
        <v>343</v>
      </c>
      <c r="B35" s="16" t="s">
        <v>108</v>
      </c>
      <c r="C35" s="19">
        <v>1</v>
      </c>
      <c r="D35"/>
      <c r="E35" s="2"/>
      <c r="F35" s="2"/>
    </row>
    <row r="36" spans="1:6" ht="15">
      <c r="A36" s="16" t="s">
        <v>344</v>
      </c>
      <c r="B36" s="16" t="s">
        <v>108</v>
      </c>
      <c r="C36" s="19">
        <v>1</v>
      </c>
      <c r="D36"/>
      <c r="E36" s="2"/>
      <c r="F36" s="2"/>
    </row>
    <row r="37" spans="1:6" ht="15">
      <c r="A37" s="16" t="s">
        <v>345</v>
      </c>
      <c r="B37" s="16" t="s">
        <v>108</v>
      </c>
      <c r="C37" s="19">
        <v>1</v>
      </c>
      <c r="D37"/>
      <c r="E37" s="2"/>
      <c r="F37" s="2"/>
    </row>
    <row r="38" spans="1:6" ht="15">
      <c r="A38" s="16" t="s">
        <v>346</v>
      </c>
      <c r="B38" s="16" t="s">
        <v>109</v>
      </c>
      <c r="C38" s="19">
        <v>1</v>
      </c>
      <c r="D38"/>
      <c r="E38" s="2"/>
      <c r="F38" s="2"/>
    </row>
    <row r="39" spans="1:6" ht="15">
      <c r="A39" s="16" t="s">
        <v>347</v>
      </c>
      <c r="B39" s="16" t="s">
        <v>110</v>
      </c>
      <c r="C39" s="19">
        <v>1</v>
      </c>
      <c r="D39"/>
      <c r="E39" s="2"/>
      <c r="F39" s="2"/>
    </row>
    <row r="40" spans="1:6" ht="15">
      <c r="A40" s="16" t="s">
        <v>348</v>
      </c>
      <c r="B40" s="16" t="s">
        <v>111</v>
      </c>
      <c r="C40" s="19">
        <v>1</v>
      </c>
      <c r="D40"/>
      <c r="E40" s="2"/>
      <c r="F40" s="2"/>
    </row>
    <row r="41" spans="1:6" ht="15">
      <c r="A41" s="16" t="s">
        <v>349</v>
      </c>
      <c r="B41" s="16" t="s">
        <v>112</v>
      </c>
      <c r="C41" s="19">
        <v>1</v>
      </c>
      <c r="D41"/>
      <c r="E41" s="2"/>
      <c r="F41" s="2"/>
    </row>
    <row r="42" spans="1:6" ht="15">
      <c r="A42" s="16" t="s">
        <v>350</v>
      </c>
      <c r="B42" s="16" t="s">
        <v>113</v>
      </c>
      <c r="C42" s="19">
        <v>1</v>
      </c>
      <c r="D42"/>
      <c r="E42" s="2"/>
      <c r="F42" s="2"/>
    </row>
    <row r="43" spans="1:6" ht="15">
      <c r="A43" s="16" t="s">
        <v>351</v>
      </c>
      <c r="B43" s="16" t="s">
        <v>114</v>
      </c>
      <c r="C43" s="19">
        <v>1</v>
      </c>
      <c r="D43"/>
      <c r="E43" s="2"/>
      <c r="F43" s="2"/>
    </row>
    <row r="44" spans="1:6" ht="15">
      <c r="A44" s="16" t="s">
        <v>352</v>
      </c>
      <c r="B44" s="16" t="s">
        <v>99</v>
      </c>
      <c r="C44" s="19">
        <v>1</v>
      </c>
      <c r="D44"/>
      <c r="E44" s="2"/>
      <c r="F44" s="2"/>
    </row>
    <row r="45" spans="1:6" ht="15">
      <c r="A45" s="16" t="s">
        <v>353</v>
      </c>
      <c r="B45" s="16" t="s">
        <v>115</v>
      </c>
      <c r="C45" s="19">
        <v>1</v>
      </c>
      <c r="D45"/>
      <c r="E45" s="2"/>
      <c r="F45" s="2"/>
    </row>
    <row r="46" spans="1:6" ht="15">
      <c r="A46" s="16" t="s">
        <v>354</v>
      </c>
      <c r="B46" s="16" t="s">
        <v>116</v>
      </c>
      <c r="C46" s="19">
        <v>1</v>
      </c>
      <c r="D46"/>
      <c r="E46" s="2"/>
      <c r="F46" s="2"/>
    </row>
    <row r="47" spans="1:6" ht="15">
      <c r="A47" s="16" t="s">
        <v>355</v>
      </c>
      <c r="B47" s="16" t="s">
        <v>99</v>
      </c>
      <c r="C47" s="19">
        <v>1</v>
      </c>
      <c r="D47"/>
      <c r="E47" s="2"/>
      <c r="F47" s="2"/>
    </row>
    <row r="48" spans="1:6" ht="15">
      <c r="A48" s="16" t="s">
        <v>356</v>
      </c>
      <c r="B48" s="16" t="s">
        <v>117</v>
      </c>
      <c r="C48" s="19">
        <v>1</v>
      </c>
      <c r="D48"/>
      <c r="E48" s="2"/>
      <c r="F48" s="2"/>
    </row>
    <row r="49" spans="1:6" ht="15">
      <c r="A49" s="16" t="s">
        <v>357</v>
      </c>
      <c r="B49" s="16" t="s">
        <v>118</v>
      </c>
      <c r="C49" s="19">
        <v>1</v>
      </c>
      <c r="D49"/>
      <c r="E49" s="2"/>
      <c r="F49" s="2"/>
    </row>
    <row r="50" spans="1:6" ht="15">
      <c r="A50" s="16" t="s">
        <v>358</v>
      </c>
      <c r="B50" s="16" t="s">
        <v>92</v>
      </c>
      <c r="C50" s="19">
        <v>1</v>
      </c>
      <c r="D50"/>
      <c r="E50" s="2"/>
      <c r="F50" s="2"/>
    </row>
    <row r="51" spans="1:6" ht="15">
      <c r="A51" s="16" t="s">
        <v>359</v>
      </c>
      <c r="B51" s="16" t="s">
        <v>119</v>
      </c>
      <c r="C51" s="19">
        <v>1</v>
      </c>
      <c r="D51"/>
      <c r="E51" s="2"/>
      <c r="F51" s="2"/>
    </row>
    <row r="52" spans="1:6" ht="15">
      <c r="A52" s="16" t="s">
        <v>360</v>
      </c>
      <c r="B52" s="16" t="s">
        <v>120</v>
      </c>
      <c r="C52" s="19">
        <v>1</v>
      </c>
      <c r="D52"/>
      <c r="E52" s="2"/>
      <c r="F52" s="2"/>
    </row>
    <row r="53" spans="1:6" ht="15">
      <c r="A53" s="16" t="s">
        <v>361</v>
      </c>
      <c r="B53" s="16" t="s">
        <v>121</v>
      </c>
      <c r="C53" s="19">
        <v>1</v>
      </c>
      <c r="D53"/>
      <c r="E53" s="2"/>
      <c r="F53" s="2"/>
    </row>
    <row r="54" spans="1:6" ht="15">
      <c r="A54" s="16" t="s">
        <v>362</v>
      </c>
      <c r="B54" s="16" t="s">
        <v>122</v>
      </c>
      <c r="C54" s="19">
        <v>1</v>
      </c>
      <c r="D54"/>
      <c r="E54" s="2"/>
      <c r="F54" s="2"/>
    </row>
    <row r="55" spans="1:6" ht="15">
      <c r="A55" s="16" t="s">
        <v>363</v>
      </c>
      <c r="B55" s="16" t="s">
        <v>123</v>
      </c>
      <c r="C55" s="19">
        <v>1</v>
      </c>
      <c r="D55"/>
      <c r="E55" s="2"/>
      <c r="F55" s="2"/>
    </row>
    <row r="56" spans="1:6" ht="15">
      <c r="A56" s="16" t="s">
        <v>364</v>
      </c>
      <c r="B56" s="16" t="s">
        <v>124</v>
      </c>
      <c r="C56" s="19">
        <v>1</v>
      </c>
      <c r="D56"/>
      <c r="E56" s="2"/>
      <c r="F56" s="2"/>
    </row>
    <row r="57" spans="1:6" ht="15">
      <c r="A57" s="16" t="s">
        <v>365</v>
      </c>
      <c r="B57" s="16" t="s">
        <v>125</v>
      </c>
      <c r="C57" s="19">
        <v>1</v>
      </c>
      <c r="D57"/>
      <c r="E57" s="2"/>
      <c r="F57" s="2"/>
    </row>
    <row r="58" spans="1:6" ht="15">
      <c r="A58" s="16" t="s">
        <v>366</v>
      </c>
      <c r="B58" s="16" t="s">
        <v>126</v>
      </c>
      <c r="C58" s="19">
        <v>1</v>
      </c>
      <c r="D58"/>
      <c r="E58" s="2"/>
      <c r="F58" s="2"/>
    </row>
    <row r="59" spans="1:6" ht="15">
      <c r="A59" s="16" t="s">
        <v>367</v>
      </c>
      <c r="B59" s="16" t="s">
        <v>127</v>
      </c>
      <c r="C59" s="19">
        <v>1</v>
      </c>
      <c r="D59"/>
      <c r="E59" s="2"/>
      <c r="F59" s="2"/>
    </row>
    <row r="60" spans="1:6" ht="15">
      <c r="A60" s="16" t="s">
        <v>368</v>
      </c>
      <c r="B60" s="16" t="s">
        <v>99</v>
      </c>
      <c r="C60" s="19">
        <v>1</v>
      </c>
      <c r="D60"/>
      <c r="E60" s="2"/>
      <c r="F60" s="2"/>
    </row>
    <row r="61" spans="1:6" ht="15">
      <c r="A61" s="16" t="s">
        <v>369</v>
      </c>
      <c r="B61" s="16" t="s">
        <v>128</v>
      </c>
      <c r="C61" s="19">
        <v>1</v>
      </c>
      <c r="D61"/>
      <c r="E61" s="2"/>
      <c r="F61" s="2"/>
    </row>
    <row r="62" spans="1:6" ht="15">
      <c r="A62" s="16" t="s">
        <v>370</v>
      </c>
      <c r="B62" s="16" t="s">
        <v>129</v>
      </c>
      <c r="C62" s="19">
        <v>1</v>
      </c>
      <c r="D62"/>
      <c r="E62" s="2"/>
      <c r="F62" s="2"/>
    </row>
    <row r="63" spans="1:6" ht="15">
      <c r="A63" s="16" t="s">
        <v>371</v>
      </c>
      <c r="B63" s="16" t="s">
        <v>129</v>
      </c>
      <c r="C63" s="19">
        <v>1</v>
      </c>
      <c r="D63"/>
      <c r="E63" s="2"/>
      <c r="F63" s="2"/>
    </row>
    <row r="64" spans="1:6" ht="15">
      <c r="A64" s="16" t="s">
        <v>372</v>
      </c>
      <c r="B64" s="16" t="s">
        <v>129</v>
      </c>
      <c r="C64" s="19">
        <v>1</v>
      </c>
      <c r="D64"/>
      <c r="E64" s="2"/>
      <c r="F64" s="2"/>
    </row>
    <row r="65" spans="1:6" ht="15">
      <c r="A65" s="16" t="s">
        <v>373</v>
      </c>
      <c r="B65" s="16" t="s">
        <v>125</v>
      </c>
      <c r="C65" s="19">
        <v>1</v>
      </c>
      <c r="D65"/>
      <c r="E65" s="2"/>
      <c r="F65" s="2"/>
    </row>
    <row r="66" spans="1:6" ht="15">
      <c r="A66" s="16" t="s">
        <v>374</v>
      </c>
      <c r="B66" s="16" t="s">
        <v>125</v>
      </c>
      <c r="C66" s="19">
        <v>1</v>
      </c>
      <c r="D66"/>
      <c r="E66" s="2"/>
      <c r="F66" s="2"/>
    </row>
    <row r="67" spans="1:6" ht="15">
      <c r="A67" s="16" t="s">
        <v>375</v>
      </c>
      <c r="B67" s="16" t="s">
        <v>130</v>
      </c>
      <c r="C67" s="19">
        <v>1</v>
      </c>
      <c r="D67"/>
      <c r="E67" s="2"/>
      <c r="F67" s="2"/>
    </row>
    <row r="68" spans="1:6" ht="15">
      <c r="A68" s="16" t="s">
        <v>376</v>
      </c>
      <c r="B68" s="16" t="s">
        <v>130</v>
      </c>
      <c r="C68" s="19">
        <v>1</v>
      </c>
      <c r="D68"/>
      <c r="E68" s="2"/>
      <c r="F68" s="2"/>
    </row>
    <row r="69" spans="1:6" ht="15">
      <c r="A69" s="16" t="s">
        <v>377</v>
      </c>
      <c r="B69" s="16" t="s">
        <v>131</v>
      </c>
      <c r="C69" s="19">
        <v>1</v>
      </c>
      <c r="D69"/>
      <c r="E69" s="2"/>
      <c r="F69" s="2"/>
    </row>
    <row r="70" spans="1:6" ht="15">
      <c r="A70" s="16" t="s">
        <v>378</v>
      </c>
      <c r="B70" s="16" t="s">
        <v>132</v>
      </c>
      <c r="C70" s="19">
        <v>1</v>
      </c>
      <c r="D70"/>
      <c r="E70" s="2"/>
      <c r="F70" s="2"/>
    </row>
    <row r="71" spans="1:6" ht="15">
      <c r="A71" s="16" t="s">
        <v>379</v>
      </c>
      <c r="B71" s="16" t="s">
        <v>133</v>
      </c>
      <c r="C71" s="19">
        <v>1</v>
      </c>
      <c r="D71"/>
      <c r="E71" s="2"/>
      <c r="F71" s="2"/>
    </row>
    <row r="72" spans="1:6" ht="15">
      <c r="A72" s="16" t="s">
        <v>380</v>
      </c>
      <c r="B72" s="16" t="s">
        <v>134</v>
      </c>
      <c r="C72" s="19">
        <v>1</v>
      </c>
      <c r="D72"/>
      <c r="E72" s="2"/>
      <c r="F72" s="2"/>
    </row>
    <row r="73" spans="1:6" ht="15">
      <c r="A73" s="16" t="s">
        <v>381</v>
      </c>
      <c r="B73" s="16" t="s">
        <v>135</v>
      </c>
      <c r="C73" s="19">
        <v>1</v>
      </c>
      <c r="D73"/>
      <c r="E73" s="2"/>
      <c r="F73" s="2"/>
    </row>
    <row r="74" spans="1:6" ht="15">
      <c r="A74" s="16" t="s">
        <v>382</v>
      </c>
      <c r="B74" s="16" t="s">
        <v>136</v>
      </c>
      <c r="C74" s="19">
        <v>1</v>
      </c>
      <c r="D74"/>
      <c r="E74" s="2"/>
      <c r="F74" s="2"/>
    </row>
    <row r="75" spans="1:6" ht="15">
      <c r="A75" s="16" t="s">
        <v>383</v>
      </c>
      <c r="B75" s="16" t="s">
        <v>137</v>
      </c>
      <c r="C75" s="19">
        <v>1</v>
      </c>
      <c r="D75"/>
      <c r="E75" s="2"/>
      <c r="F75" s="2"/>
    </row>
    <row r="76" spans="1:6" ht="15">
      <c r="A76" s="16" t="s">
        <v>384</v>
      </c>
      <c r="B76" s="16" t="s">
        <v>138</v>
      </c>
      <c r="C76" s="19">
        <v>1</v>
      </c>
      <c r="D76"/>
      <c r="E76" s="2"/>
      <c r="F76" s="2"/>
    </row>
    <row r="77" spans="1:6" ht="15">
      <c r="A77" s="16" t="s">
        <v>385</v>
      </c>
      <c r="B77" s="16" t="s">
        <v>138</v>
      </c>
      <c r="C77" s="19">
        <v>1</v>
      </c>
      <c r="D77"/>
      <c r="E77" s="2"/>
      <c r="F77" s="2"/>
    </row>
    <row r="78" spans="1:6" ht="15">
      <c r="A78" s="16" t="s">
        <v>386</v>
      </c>
      <c r="B78" s="16" t="s">
        <v>139</v>
      </c>
      <c r="C78" s="19">
        <v>1</v>
      </c>
      <c r="D78"/>
      <c r="E78" s="2"/>
      <c r="F78" s="2"/>
    </row>
    <row r="79" spans="1:6" ht="15">
      <c r="A79" s="16" t="s">
        <v>387</v>
      </c>
      <c r="B79" s="16" t="s">
        <v>140</v>
      </c>
      <c r="C79" s="19">
        <v>1</v>
      </c>
      <c r="D79"/>
      <c r="E79" s="2"/>
      <c r="F79" s="2"/>
    </row>
    <row r="80" spans="1:6" ht="15">
      <c r="A80" s="16" t="s">
        <v>388</v>
      </c>
      <c r="B80" s="16" t="s">
        <v>99</v>
      </c>
      <c r="C80" s="19">
        <v>1</v>
      </c>
      <c r="D80"/>
      <c r="E80" s="2"/>
      <c r="F80" s="2"/>
    </row>
    <row r="81" spans="1:6" ht="15">
      <c r="A81" s="16" t="s">
        <v>389</v>
      </c>
      <c r="B81" s="16" t="s">
        <v>92</v>
      </c>
      <c r="C81" s="19">
        <v>1</v>
      </c>
      <c r="D81"/>
      <c r="E81" s="2"/>
      <c r="F81" s="2"/>
    </row>
    <row r="82" spans="1:6" ht="15">
      <c r="A82" s="16" t="s">
        <v>390</v>
      </c>
      <c r="B82" s="16" t="s">
        <v>92</v>
      </c>
      <c r="C82" s="19">
        <v>1</v>
      </c>
      <c r="D82"/>
      <c r="E82" s="2"/>
      <c r="F82" s="2"/>
    </row>
    <row r="83" spans="1:6" ht="15">
      <c r="A83" s="16" t="s">
        <v>391</v>
      </c>
      <c r="B83" s="16" t="s">
        <v>141</v>
      </c>
      <c r="C83" s="19">
        <v>1</v>
      </c>
      <c r="D83"/>
      <c r="E83" s="2"/>
      <c r="F83" s="2"/>
    </row>
    <row r="84" spans="1:6" ht="15">
      <c r="A84" s="16" t="s">
        <v>392</v>
      </c>
      <c r="B84" s="16" t="s">
        <v>142</v>
      </c>
      <c r="C84" s="19">
        <v>1</v>
      </c>
      <c r="D84"/>
      <c r="E84" s="2"/>
      <c r="F84" s="2"/>
    </row>
    <row r="85" spans="1:6" ht="15">
      <c r="A85" s="16" t="s">
        <v>393</v>
      </c>
      <c r="B85" s="16" t="s">
        <v>142</v>
      </c>
      <c r="C85" s="19">
        <v>1</v>
      </c>
      <c r="D85"/>
      <c r="E85" s="2"/>
      <c r="F85" s="2"/>
    </row>
    <row r="86" spans="1:6" ht="15">
      <c r="A86" s="16" t="s">
        <v>394</v>
      </c>
      <c r="B86" s="16" t="s">
        <v>120</v>
      </c>
      <c r="C86" s="19">
        <v>1</v>
      </c>
      <c r="D86"/>
      <c r="E86" s="2"/>
      <c r="F86" s="2"/>
    </row>
    <row r="87" spans="1:6" ht="15">
      <c r="A87" s="16" t="s">
        <v>395</v>
      </c>
      <c r="B87" s="16" t="s">
        <v>120</v>
      </c>
      <c r="C87" s="19">
        <v>1</v>
      </c>
      <c r="D87"/>
      <c r="E87" s="2"/>
      <c r="F87" s="2"/>
    </row>
    <row r="88" spans="1:6" ht="15">
      <c r="A88" s="16" t="s">
        <v>396</v>
      </c>
      <c r="B88" s="16" t="s">
        <v>143</v>
      </c>
      <c r="C88" s="19">
        <v>1</v>
      </c>
      <c r="D88"/>
      <c r="E88" s="2"/>
      <c r="F88" s="2"/>
    </row>
    <row r="89" spans="1:6" ht="15">
      <c r="A89" s="16" t="s">
        <v>397</v>
      </c>
      <c r="B89" s="16" t="s">
        <v>99</v>
      </c>
      <c r="C89" s="19">
        <v>1</v>
      </c>
      <c r="D89"/>
      <c r="E89" s="2"/>
      <c r="F89" s="2"/>
    </row>
    <row r="90" spans="1:6" ht="15">
      <c r="A90" s="16" t="s">
        <v>398</v>
      </c>
      <c r="B90" s="16" t="s">
        <v>99</v>
      </c>
      <c r="C90" s="19">
        <v>1</v>
      </c>
      <c r="D90"/>
      <c r="E90" s="2"/>
      <c r="F90" s="2"/>
    </row>
    <row r="91" spans="1:6" ht="15">
      <c r="A91" s="16" t="s">
        <v>399</v>
      </c>
      <c r="B91" s="16" t="s">
        <v>143</v>
      </c>
      <c r="C91" s="19">
        <v>1</v>
      </c>
      <c r="D91"/>
      <c r="E91" s="2"/>
      <c r="F91" s="2"/>
    </row>
    <row r="92" spans="1:6" ht="15">
      <c r="A92" s="16" t="s">
        <v>400</v>
      </c>
      <c r="B92" s="16" t="s">
        <v>144</v>
      </c>
      <c r="C92" s="19">
        <v>1</v>
      </c>
      <c r="D92"/>
      <c r="E92" s="2"/>
      <c r="F92" s="2"/>
    </row>
    <row r="93" spans="1:6" ht="15">
      <c r="A93" s="16" t="s">
        <v>401</v>
      </c>
      <c r="B93" s="16" t="s">
        <v>145</v>
      </c>
      <c r="C93" s="19">
        <v>1</v>
      </c>
      <c r="D93"/>
      <c r="E93" s="2"/>
      <c r="F93" s="2"/>
    </row>
    <row r="94" spans="1:6" ht="15">
      <c r="A94" s="16" t="s">
        <v>402</v>
      </c>
      <c r="B94" s="16" t="s">
        <v>145</v>
      </c>
      <c r="C94" s="19">
        <v>1</v>
      </c>
      <c r="D94"/>
      <c r="E94" s="2"/>
      <c r="F94" s="2"/>
    </row>
    <row r="95" spans="1:6" ht="15">
      <c r="A95" s="16" t="s">
        <v>403</v>
      </c>
      <c r="B95" s="16" t="s">
        <v>145</v>
      </c>
      <c r="C95" s="19">
        <v>1</v>
      </c>
      <c r="D95"/>
      <c r="E95" s="2"/>
      <c r="F95" s="2"/>
    </row>
    <row r="96" spans="1:6" ht="15">
      <c r="A96" s="16" t="s">
        <v>404</v>
      </c>
      <c r="B96" s="16" t="s">
        <v>146</v>
      </c>
      <c r="C96" s="19">
        <v>1</v>
      </c>
      <c r="D96"/>
      <c r="E96" s="2"/>
      <c r="F96" s="2"/>
    </row>
    <row r="97" spans="1:6" ht="15">
      <c r="A97" s="16" t="s">
        <v>405</v>
      </c>
      <c r="B97" s="16" t="s">
        <v>147</v>
      </c>
      <c r="C97" s="19">
        <v>1</v>
      </c>
      <c r="D97"/>
      <c r="E97" s="2"/>
      <c r="F97" s="2"/>
    </row>
    <row r="98" spans="1:6" ht="15">
      <c r="A98" s="16" t="s">
        <v>406</v>
      </c>
      <c r="B98" s="16" t="s">
        <v>148</v>
      </c>
      <c r="C98" s="19">
        <v>1</v>
      </c>
      <c r="D98"/>
      <c r="E98" s="2"/>
      <c r="F98" s="2"/>
    </row>
    <row r="99" spans="1:6" ht="15">
      <c r="A99" s="16" t="s">
        <v>407</v>
      </c>
      <c r="B99" s="16" t="s">
        <v>149</v>
      </c>
      <c r="C99" s="19">
        <v>1</v>
      </c>
      <c r="D99"/>
      <c r="E99" s="2"/>
      <c r="F99" s="2"/>
    </row>
    <row r="100" spans="1:6" ht="15">
      <c r="A100" s="16" t="s">
        <v>408</v>
      </c>
      <c r="B100" s="16" t="s">
        <v>150</v>
      </c>
      <c r="C100" s="19">
        <v>1</v>
      </c>
      <c r="D100"/>
      <c r="E100" s="2"/>
      <c r="F100" s="2"/>
    </row>
    <row r="101" spans="1:6" ht="15">
      <c r="A101" s="16" t="s">
        <v>409</v>
      </c>
      <c r="B101" s="16" t="s">
        <v>150</v>
      </c>
      <c r="C101" s="19">
        <v>1</v>
      </c>
      <c r="D101"/>
      <c r="E101" s="2"/>
      <c r="F101" s="2"/>
    </row>
    <row r="102" spans="1:6" ht="15">
      <c r="A102" s="16" t="s">
        <v>410</v>
      </c>
      <c r="B102" s="16" t="s">
        <v>150</v>
      </c>
      <c r="C102" s="19">
        <v>1</v>
      </c>
      <c r="D102"/>
      <c r="E102" s="2"/>
      <c r="F102" s="2"/>
    </row>
    <row r="103" spans="1:6" ht="15">
      <c r="A103" s="16" t="s">
        <v>411</v>
      </c>
      <c r="B103" s="16" t="s">
        <v>150</v>
      </c>
      <c r="C103" s="19">
        <v>1</v>
      </c>
      <c r="D103"/>
      <c r="E103" s="2"/>
      <c r="F103" s="2"/>
    </row>
    <row r="104" spans="1:6" ht="15">
      <c r="A104" s="16" t="s">
        <v>412</v>
      </c>
      <c r="B104" s="16" t="s">
        <v>150</v>
      </c>
      <c r="C104" s="19">
        <v>1</v>
      </c>
      <c r="D104"/>
      <c r="E104" s="2"/>
      <c r="F104" s="2"/>
    </row>
    <row r="105" spans="1:6" ht="15">
      <c r="A105" s="16" t="s">
        <v>413</v>
      </c>
      <c r="B105" s="16" t="s">
        <v>150</v>
      </c>
      <c r="C105" s="19">
        <v>1</v>
      </c>
      <c r="D105"/>
      <c r="E105" s="2"/>
      <c r="F105" s="2"/>
    </row>
    <row r="106" spans="1:6" ht="15">
      <c r="A106" s="16" t="s">
        <v>414</v>
      </c>
      <c r="B106" s="16" t="s">
        <v>140</v>
      </c>
      <c r="C106" s="19">
        <v>1</v>
      </c>
      <c r="D106"/>
      <c r="E106" s="2"/>
      <c r="F106" s="2"/>
    </row>
    <row r="107" spans="1:6" ht="15">
      <c r="A107" s="16" t="s">
        <v>415</v>
      </c>
      <c r="B107" s="16" t="s">
        <v>92</v>
      </c>
      <c r="C107" s="19">
        <v>1</v>
      </c>
      <c r="D107"/>
      <c r="E107" s="2"/>
      <c r="F107" s="2"/>
    </row>
    <row r="108" spans="1:6" ht="15">
      <c r="A108" s="16" t="s">
        <v>416</v>
      </c>
      <c r="B108" s="16" t="s">
        <v>92</v>
      </c>
      <c r="C108" s="19">
        <v>1</v>
      </c>
      <c r="D108"/>
      <c r="E108" s="2"/>
      <c r="F108" s="2"/>
    </row>
    <row r="109" spans="1:6" ht="15">
      <c r="A109" s="16" t="s">
        <v>417</v>
      </c>
      <c r="B109" s="16" t="s">
        <v>92</v>
      </c>
      <c r="C109" s="19">
        <v>1</v>
      </c>
      <c r="D109"/>
      <c r="E109" s="2"/>
      <c r="F109" s="2"/>
    </row>
    <row r="110" spans="1:6" ht="15">
      <c r="A110" s="16" t="s">
        <v>418</v>
      </c>
      <c r="B110" s="16" t="s">
        <v>92</v>
      </c>
      <c r="C110" s="19">
        <v>1</v>
      </c>
      <c r="D110"/>
      <c r="E110" s="2"/>
      <c r="F110" s="2"/>
    </row>
    <row r="111" spans="1:6" ht="15">
      <c r="A111" s="16" t="s">
        <v>419</v>
      </c>
      <c r="B111" s="16" t="s">
        <v>151</v>
      </c>
      <c r="C111" s="19">
        <v>1</v>
      </c>
      <c r="D111"/>
      <c r="E111" s="2"/>
      <c r="F111" s="2"/>
    </row>
    <row r="112" spans="1:6" ht="15">
      <c r="A112" s="16" t="s">
        <v>420</v>
      </c>
      <c r="B112" s="16" t="s">
        <v>152</v>
      </c>
      <c r="C112" s="19">
        <v>1</v>
      </c>
      <c r="D112"/>
      <c r="E112" s="2"/>
      <c r="F112" s="2"/>
    </row>
    <row r="113" spans="1:6" ht="15">
      <c r="A113" s="16" t="s">
        <v>421</v>
      </c>
      <c r="B113" s="16" t="s">
        <v>153</v>
      </c>
      <c r="C113" s="19">
        <v>1</v>
      </c>
      <c r="D113"/>
      <c r="E113" s="2"/>
      <c r="F113" s="2"/>
    </row>
    <row r="114" spans="1:6" ht="15">
      <c r="A114" s="16" t="s">
        <v>422</v>
      </c>
      <c r="B114" s="16" t="s">
        <v>154</v>
      </c>
      <c r="C114" s="19">
        <v>1</v>
      </c>
      <c r="D114"/>
      <c r="E114" s="2"/>
      <c r="F114" s="2"/>
    </row>
    <row r="115" spans="1:6" ht="15">
      <c r="A115" s="16" t="s">
        <v>423</v>
      </c>
      <c r="B115" s="16" t="s">
        <v>99</v>
      </c>
      <c r="C115" s="19">
        <v>1</v>
      </c>
      <c r="D115"/>
      <c r="E115" s="2"/>
      <c r="F115" s="2"/>
    </row>
    <row r="116" spans="1:6" ht="15">
      <c r="A116" s="16" t="s">
        <v>424</v>
      </c>
      <c r="B116" s="16" t="s">
        <v>155</v>
      </c>
      <c r="C116" s="19">
        <v>1</v>
      </c>
      <c r="D116"/>
      <c r="E116" s="2"/>
      <c r="F116" s="2"/>
    </row>
    <row r="117" spans="1:6" ht="15">
      <c r="A117" s="16" t="s">
        <v>425</v>
      </c>
      <c r="B117" s="16" t="s">
        <v>155</v>
      </c>
      <c r="C117" s="19">
        <v>1</v>
      </c>
      <c r="D117"/>
      <c r="E117" s="2"/>
      <c r="F117" s="2"/>
    </row>
    <row r="118" spans="1:6" ht="15">
      <c r="A118" s="16" t="s">
        <v>426</v>
      </c>
      <c r="B118" s="16" t="s">
        <v>155</v>
      </c>
      <c r="C118" s="19">
        <v>1</v>
      </c>
      <c r="D118"/>
      <c r="E118" s="2"/>
      <c r="F118" s="2"/>
    </row>
    <row r="119" spans="1:6" ht="15">
      <c r="A119" s="16" t="s">
        <v>427</v>
      </c>
      <c r="B119" s="16" t="s">
        <v>156</v>
      </c>
      <c r="C119" s="19">
        <v>1</v>
      </c>
      <c r="D119"/>
      <c r="E119" s="2"/>
      <c r="F119" s="2"/>
    </row>
    <row r="120" spans="1:6" ht="15">
      <c r="A120" s="16" t="s">
        <v>428</v>
      </c>
      <c r="B120" s="16" t="s">
        <v>157</v>
      </c>
      <c r="C120" s="19">
        <v>1</v>
      </c>
      <c r="D120"/>
      <c r="E120" s="2"/>
      <c r="F120" s="2"/>
    </row>
    <row r="121" spans="1:6" ht="15">
      <c r="A121" s="16" t="s">
        <v>429</v>
      </c>
      <c r="B121" s="16" t="s">
        <v>157</v>
      </c>
      <c r="C121" s="19">
        <v>1</v>
      </c>
      <c r="D121"/>
      <c r="E121" s="2"/>
      <c r="F121" s="2"/>
    </row>
    <row r="122" spans="1:6" ht="15">
      <c r="A122" s="16" t="s">
        <v>430</v>
      </c>
      <c r="B122" s="16" t="s">
        <v>158</v>
      </c>
      <c r="C122" s="19">
        <v>1</v>
      </c>
      <c r="D122"/>
      <c r="E122" s="2"/>
      <c r="F122" s="2"/>
    </row>
    <row r="123" spans="1:6" ht="15">
      <c r="A123" s="16" t="s">
        <v>431</v>
      </c>
      <c r="B123" s="16" t="s">
        <v>159</v>
      </c>
      <c r="C123" s="19">
        <v>1</v>
      </c>
      <c r="D123"/>
      <c r="E123" s="2"/>
      <c r="F123" s="2"/>
    </row>
    <row r="124" spans="1:6" ht="15">
      <c r="A124" s="16" t="s">
        <v>432</v>
      </c>
      <c r="B124" s="16" t="s">
        <v>160</v>
      </c>
      <c r="C124" s="19">
        <v>1</v>
      </c>
      <c r="D124"/>
      <c r="E124" s="2"/>
      <c r="F124" s="2"/>
    </row>
    <row r="125" spans="1:6" ht="15">
      <c r="A125" s="16" t="s">
        <v>433</v>
      </c>
      <c r="B125" s="16" t="s">
        <v>161</v>
      </c>
      <c r="C125" s="19">
        <v>1</v>
      </c>
      <c r="D125"/>
      <c r="E125" s="2"/>
      <c r="F125" s="2"/>
    </row>
    <row r="126" spans="1:6" ht="15">
      <c r="A126" s="16" t="s">
        <v>434</v>
      </c>
      <c r="B126" s="16" t="s">
        <v>161</v>
      </c>
      <c r="C126" s="19">
        <v>1</v>
      </c>
      <c r="D126"/>
      <c r="E126" s="2"/>
      <c r="F126" s="2"/>
    </row>
    <row r="127" spans="1:6" ht="15">
      <c r="A127" s="16" t="s">
        <v>435</v>
      </c>
      <c r="B127" s="16" t="s">
        <v>161</v>
      </c>
      <c r="C127" s="19">
        <v>1</v>
      </c>
      <c r="D127"/>
      <c r="E127" s="2"/>
      <c r="F127" s="2"/>
    </row>
    <row r="128" spans="1:6" ht="15">
      <c r="A128" s="16" t="s">
        <v>436</v>
      </c>
      <c r="B128" s="16" t="s">
        <v>161</v>
      </c>
      <c r="C128" s="19">
        <v>1</v>
      </c>
      <c r="D128"/>
      <c r="E128" s="2"/>
      <c r="F128" s="2"/>
    </row>
    <row r="129" spans="1:6" ht="15">
      <c r="A129" s="16" t="s">
        <v>437</v>
      </c>
      <c r="B129" s="16" t="s">
        <v>161</v>
      </c>
      <c r="C129" s="19">
        <v>1</v>
      </c>
      <c r="D129"/>
      <c r="E129" s="2"/>
      <c r="F129" s="2"/>
    </row>
    <row r="130" spans="1:6" ht="15">
      <c r="A130" s="16" t="s">
        <v>438</v>
      </c>
      <c r="B130" s="16" t="s">
        <v>162</v>
      </c>
      <c r="C130" s="19">
        <v>1</v>
      </c>
      <c r="D130"/>
      <c r="E130" s="2"/>
      <c r="F130" s="2"/>
    </row>
    <row r="131" spans="1:6" ht="15">
      <c r="A131" s="16" t="s">
        <v>439</v>
      </c>
      <c r="B131" s="16" t="s">
        <v>120</v>
      </c>
      <c r="C131" s="19">
        <v>1</v>
      </c>
      <c r="D131"/>
      <c r="E131" s="2"/>
      <c r="F131" s="2"/>
    </row>
    <row r="132" spans="1:6" ht="15">
      <c r="A132" s="16" t="s">
        <v>440</v>
      </c>
      <c r="B132" s="16" t="s">
        <v>163</v>
      </c>
      <c r="C132" s="19">
        <v>1</v>
      </c>
      <c r="D132"/>
      <c r="E132" s="2"/>
      <c r="F132" s="2"/>
    </row>
    <row r="133" spans="1:6" ht="15">
      <c r="A133" s="16" t="s">
        <v>441</v>
      </c>
      <c r="B133" s="16" t="s">
        <v>164</v>
      </c>
      <c r="C133" s="19">
        <v>1</v>
      </c>
      <c r="D133"/>
      <c r="E133" s="2"/>
      <c r="F133" s="2"/>
    </row>
    <row r="134" spans="1:6" ht="15">
      <c r="A134" s="16" t="s">
        <v>442</v>
      </c>
      <c r="B134" s="16" t="s">
        <v>165</v>
      </c>
      <c r="C134" s="19">
        <v>1</v>
      </c>
      <c r="D134"/>
      <c r="E134" s="2"/>
      <c r="F134" s="2"/>
    </row>
    <row r="135" spans="1:6" ht="15">
      <c r="A135" s="16" t="s">
        <v>443</v>
      </c>
      <c r="B135" s="16" t="s">
        <v>166</v>
      </c>
      <c r="C135" s="19">
        <v>1</v>
      </c>
      <c r="D135"/>
      <c r="E135" s="2"/>
      <c r="F135" s="2"/>
    </row>
    <row r="136" spans="1:6" ht="15">
      <c r="A136" s="16" t="s">
        <v>444</v>
      </c>
      <c r="B136" s="16" t="s">
        <v>167</v>
      </c>
      <c r="C136" s="19">
        <v>1</v>
      </c>
      <c r="D136"/>
      <c r="E136" s="2"/>
      <c r="F136" s="2"/>
    </row>
    <row r="137" spans="1:6" ht="15">
      <c r="A137" s="16" t="s">
        <v>445</v>
      </c>
      <c r="B137" s="16" t="s">
        <v>168</v>
      </c>
      <c r="C137" s="19">
        <v>1</v>
      </c>
      <c r="D137"/>
      <c r="E137" s="2"/>
      <c r="F137" s="2"/>
    </row>
    <row r="138" spans="1:6" ht="15">
      <c r="A138" s="16" t="s">
        <v>446</v>
      </c>
      <c r="B138" s="16" t="s">
        <v>169</v>
      </c>
      <c r="C138" s="19">
        <v>1</v>
      </c>
      <c r="D138"/>
      <c r="E138" s="2"/>
      <c r="F138" s="2"/>
    </row>
    <row r="139" spans="1:6" ht="15">
      <c r="A139" s="16" t="s">
        <v>447</v>
      </c>
      <c r="B139" s="16" t="s">
        <v>92</v>
      </c>
      <c r="C139" s="19">
        <v>1</v>
      </c>
      <c r="D139"/>
      <c r="E139" s="2"/>
      <c r="F139" s="2"/>
    </row>
    <row r="140" spans="1:6" ht="15">
      <c r="A140" s="16" t="s">
        <v>448</v>
      </c>
      <c r="B140" s="16" t="s">
        <v>92</v>
      </c>
      <c r="C140" s="19">
        <v>1</v>
      </c>
      <c r="D140"/>
      <c r="E140" s="2"/>
      <c r="F140" s="2"/>
    </row>
    <row r="141" spans="1:6" ht="15">
      <c r="A141" s="16" t="s">
        <v>449</v>
      </c>
      <c r="B141" s="16" t="s">
        <v>170</v>
      </c>
      <c r="C141" s="19">
        <v>1</v>
      </c>
      <c r="D141"/>
      <c r="E141" s="2"/>
      <c r="F141" s="2"/>
    </row>
    <row r="142" spans="1:6" ht="15">
      <c r="A142" s="16" t="s">
        <v>450</v>
      </c>
      <c r="B142" s="16" t="s">
        <v>171</v>
      </c>
      <c r="C142" s="19">
        <v>1</v>
      </c>
      <c r="D142"/>
      <c r="E142" s="2"/>
      <c r="F142" s="2"/>
    </row>
    <row r="143" spans="1:6" ht="15">
      <c r="A143" s="16" t="s">
        <v>451</v>
      </c>
      <c r="B143" s="16" t="s">
        <v>172</v>
      </c>
      <c r="C143" s="19">
        <v>1</v>
      </c>
      <c r="D143"/>
      <c r="E143" s="2"/>
      <c r="F143" s="2"/>
    </row>
    <row r="144" spans="1:6" ht="15">
      <c r="A144" s="16" t="s">
        <v>452</v>
      </c>
      <c r="B144" s="16" t="s">
        <v>99</v>
      </c>
      <c r="C144" s="19">
        <v>1</v>
      </c>
      <c r="D144"/>
      <c r="E144" s="2"/>
      <c r="F144" s="2"/>
    </row>
    <row r="145" spans="1:6" ht="15">
      <c r="A145" s="16" t="s">
        <v>453</v>
      </c>
      <c r="B145" s="16" t="s">
        <v>173</v>
      </c>
      <c r="C145" s="19">
        <v>1</v>
      </c>
      <c r="D145"/>
      <c r="E145" s="2"/>
      <c r="F145" s="2"/>
    </row>
    <row r="146" spans="1:6" ht="15">
      <c r="A146" s="16" t="s">
        <v>454</v>
      </c>
      <c r="B146" s="16" t="s">
        <v>174</v>
      </c>
      <c r="C146" s="19">
        <v>1</v>
      </c>
      <c r="D146"/>
      <c r="E146" s="2"/>
      <c r="F146" s="2"/>
    </row>
    <row r="147" spans="1:6" ht="15">
      <c r="A147" s="16" t="s">
        <v>455</v>
      </c>
      <c r="B147" s="16" t="s">
        <v>175</v>
      </c>
      <c r="C147" s="19">
        <v>1</v>
      </c>
      <c r="D147"/>
      <c r="E147" s="2"/>
      <c r="F147" s="2"/>
    </row>
    <row r="148" spans="1:6" ht="15">
      <c r="A148" s="16" t="s">
        <v>456</v>
      </c>
      <c r="B148" s="16" t="s">
        <v>176</v>
      </c>
      <c r="C148" s="19">
        <v>1</v>
      </c>
      <c r="D148"/>
      <c r="E148" s="2"/>
      <c r="F148" s="2"/>
    </row>
    <row r="149" spans="1:6" ht="15">
      <c r="A149" s="16" t="s">
        <v>457</v>
      </c>
      <c r="B149" s="16" t="s">
        <v>99</v>
      </c>
      <c r="C149" s="19">
        <v>1</v>
      </c>
      <c r="D149"/>
      <c r="E149" s="2"/>
      <c r="F149" s="2"/>
    </row>
    <row r="150" spans="1:6" ht="15">
      <c r="A150" s="16" t="s">
        <v>458</v>
      </c>
      <c r="B150" s="16" t="s">
        <v>133</v>
      </c>
      <c r="C150" s="19">
        <v>1</v>
      </c>
      <c r="D150"/>
      <c r="E150" s="2"/>
      <c r="F150" s="2"/>
    </row>
    <row r="151" spans="1:6" ht="15">
      <c r="A151" s="16" t="s">
        <v>459</v>
      </c>
      <c r="B151" s="16" t="s">
        <v>177</v>
      </c>
      <c r="C151" s="19">
        <v>1</v>
      </c>
      <c r="D151"/>
      <c r="E151" s="2"/>
      <c r="F151" s="2"/>
    </row>
    <row r="152" spans="1:6" ht="15">
      <c r="A152" s="16" t="s">
        <v>460</v>
      </c>
      <c r="B152" s="16" t="s">
        <v>178</v>
      </c>
      <c r="C152" s="19">
        <v>1</v>
      </c>
      <c r="D152"/>
      <c r="E152" s="2"/>
      <c r="F152" s="2"/>
    </row>
    <row r="153" spans="1:6" ht="15">
      <c r="A153" s="16" t="s">
        <v>461</v>
      </c>
      <c r="B153" s="16" t="s">
        <v>178</v>
      </c>
      <c r="C153" s="19">
        <v>1</v>
      </c>
      <c r="D153"/>
      <c r="E153" s="2"/>
      <c r="F153" s="2"/>
    </row>
    <row r="154" spans="1:6" ht="15">
      <c r="A154" s="16" t="s">
        <v>462</v>
      </c>
      <c r="B154" s="16" t="s">
        <v>178</v>
      </c>
      <c r="C154" s="19">
        <v>1</v>
      </c>
      <c r="D154"/>
      <c r="E154" s="2"/>
      <c r="F154" s="2"/>
    </row>
    <row r="155" spans="1:6" ht="15">
      <c r="A155" s="16" t="s">
        <v>463</v>
      </c>
      <c r="B155" s="16" t="s">
        <v>178</v>
      </c>
      <c r="C155" s="19">
        <v>1</v>
      </c>
      <c r="D155"/>
      <c r="E155" s="2"/>
      <c r="F155" s="2"/>
    </row>
    <row r="156" spans="1:6" ht="15">
      <c r="A156" s="16" t="s">
        <v>464</v>
      </c>
      <c r="B156" s="16" t="s">
        <v>178</v>
      </c>
      <c r="C156" s="19">
        <v>1</v>
      </c>
      <c r="D156"/>
      <c r="E156" s="2"/>
      <c r="F156" s="2"/>
    </row>
    <row r="157" spans="1:6" ht="15">
      <c r="A157" s="16" t="s">
        <v>465</v>
      </c>
      <c r="B157" s="16" t="s">
        <v>179</v>
      </c>
      <c r="C157" s="19">
        <v>1</v>
      </c>
      <c r="D157"/>
      <c r="E157" s="2"/>
      <c r="F157" s="2"/>
    </row>
    <row r="158" spans="1:6" ht="15">
      <c r="A158" s="16" t="s">
        <v>466</v>
      </c>
      <c r="B158" s="16" t="s">
        <v>180</v>
      </c>
      <c r="C158" s="19">
        <v>1</v>
      </c>
      <c r="D158"/>
      <c r="E158" s="2"/>
      <c r="F158" s="2"/>
    </row>
    <row r="159" spans="1:6" ht="15">
      <c r="A159" s="16" t="s">
        <v>467</v>
      </c>
      <c r="B159" s="16" t="s">
        <v>173</v>
      </c>
      <c r="C159" s="19">
        <v>1</v>
      </c>
      <c r="D159"/>
      <c r="E159" s="2"/>
      <c r="F159" s="2"/>
    </row>
    <row r="160" spans="1:6" ht="15">
      <c r="A160" s="16" t="s">
        <v>468</v>
      </c>
      <c r="B160" s="16" t="s">
        <v>99</v>
      </c>
      <c r="C160" s="19">
        <v>1</v>
      </c>
      <c r="D160"/>
      <c r="E160" s="2"/>
      <c r="F160" s="2"/>
    </row>
    <row r="161" spans="1:6" ht="15">
      <c r="A161" s="16" t="s">
        <v>469</v>
      </c>
      <c r="B161" s="16" t="s">
        <v>99</v>
      </c>
      <c r="C161" s="19">
        <v>1</v>
      </c>
      <c r="D161"/>
      <c r="E161" s="2"/>
      <c r="F161" s="2"/>
    </row>
    <row r="162" spans="1:6" ht="15">
      <c r="A162" s="16" t="s">
        <v>470</v>
      </c>
      <c r="B162" s="16" t="s">
        <v>99</v>
      </c>
      <c r="C162" s="19">
        <v>1</v>
      </c>
      <c r="D162"/>
      <c r="E162" s="2"/>
      <c r="F162" s="2"/>
    </row>
    <row r="163" spans="1:6" ht="15">
      <c r="A163" s="16" t="s">
        <v>471</v>
      </c>
      <c r="B163" s="16" t="s">
        <v>99</v>
      </c>
      <c r="C163" s="19">
        <v>1</v>
      </c>
      <c r="D163"/>
      <c r="E163" s="2"/>
      <c r="F163" s="2"/>
    </row>
    <row r="164" spans="1:6" ht="15">
      <c r="A164" s="16" t="s">
        <v>472</v>
      </c>
      <c r="B164" s="16" t="s">
        <v>181</v>
      </c>
      <c r="C164" s="19">
        <v>1</v>
      </c>
      <c r="D164"/>
      <c r="E164" s="2"/>
      <c r="F164" s="2"/>
    </row>
    <row r="165" spans="1:6" ht="15">
      <c r="A165" s="16" t="s">
        <v>473</v>
      </c>
      <c r="B165" s="16" t="s">
        <v>182</v>
      </c>
      <c r="C165" s="19">
        <v>1</v>
      </c>
      <c r="D165"/>
      <c r="E165" s="2"/>
      <c r="F165" s="2"/>
    </row>
    <row r="166" spans="1:6" ht="15">
      <c r="A166" s="16" t="s">
        <v>474</v>
      </c>
      <c r="B166" s="16" t="s">
        <v>178</v>
      </c>
      <c r="C166" s="19">
        <v>1</v>
      </c>
      <c r="D166"/>
      <c r="E166" s="2"/>
      <c r="F166" s="2"/>
    </row>
    <row r="167" spans="1:6" ht="15">
      <c r="A167" s="16" t="s">
        <v>475</v>
      </c>
      <c r="B167" s="16" t="s">
        <v>183</v>
      </c>
      <c r="C167" s="19">
        <v>1</v>
      </c>
      <c r="D167"/>
      <c r="E167" s="2"/>
      <c r="F167" s="2"/>
    </row>
    <row r="168" spans="1:6" ht="15">
      <c r="A168" s="16" t="s">
        <v>476</v>
      </c>
      <c r="B168" s="16" t="s">
        <v>184</v>
      </c>
      <c r="C168" s="19">
        <v>1</v>
      </c>
      <c r="D168"/>
      <c r="E168" s="2"/>
      <c r="F168" s="2"/>
    </row>
    <row r="169" spans="1:6" ht="15">
      <c r="A169" s="16" t="s">
        <v>477</v>
      </c>
      <c r="B169" s="16" t="s">
        <v>185</v>
      </c>
      <c r="C169" s="19">
        <v>1</v>
      </c>
      <c r="D169"/>
      <c r="E169" s="2"/>
      <c r="F169" s="2"/>
    </row>
    <row r="170" spans="1:6" ht="15">
      <c r="A170" s="16" t="s">
        <v>478</v>
      </c>
      <c r="B170" s="16" t="s">
        <v>186</v>
      </c>
      <c r="C170" s="19">
        <v>1</v>
      </c>
      <c r="D170"/>
      <c r="E170" s="2"/>
      <c r="F170" s="2"/>
    </row>
    <row r="171" spans="1:6" ht="15">
      <c r="A171" s="16" t="s">
        <v>479</v>
      </c>
      <c r="B171" s="16" t="s">
        <v>180</v>
      </c>
      <c r="C171" s="19">
        <v>1</v>
      </c>
      <c r="D171"/>
      <c r="E171" s="2"/>
      <c r="F171" s="2"/>
    </row>
    <row r="172" spans="1:6" ht="15">
      <c r="A172" s="16" t="s">
        <v>480</v>
      </c>
      <c r="B172" s="16" t="s">
        <v>151</v>
      </c>
      <c r="C172" s="19">
        <v>1</v>
      </c>
      <c r="D172"/>
      <c r="E172" s="2"/>
      <c r="F172" s="2"/>
    </row>
    <row r="173" spans="1:6" ht="15">
      <c r="A173" s="16" t="s">
        <v>481</v>
      </c>
      <c r="B173" s="16" t="s">
        <v>187</v>
      </c>
      <c r="C173" s="19">
        <v>1</v>
      </c>
      <c r="D173"/>
      <c r="E173" s="2"/>
      <c r="F173" s="2"/>
    </row>
    <row r="174" spans="1:6" ht="15">
      <c r="A174" s="16" t="s">
        <v>482</v>
      </c>
      <c r="B174" s="16" t="s">
        <v>184</v>
      </c>
      <c r="C174" s="19">
        <v>1</v>
      </c>
      <c r="D174"/>
      <c r="E174" s="2"/>
      <c r="F174" s="2"/>
    </row>
    <row r="175" spans="1:6" ht="15">
      <c r="A175" s="16" t="s">
        <v>483</v>
      </c>
      <c r="B175" s="16" t="s">
        <v>188</v>
      </c>
      <c r="C175" s="19">
        <v>1</v>
      </c>
      <c r="D175"/>
      <c r="E175" s="2"/>
      <c r="F175" s="2"/>
    </row>
    <row r="176" spans="1:6" ht="15">
      <c r="A176" s="16" t="s">
        <v>484</v>
      </c>
      <c r="B176" s="16" t="s">
        <v>189</v>
      </c>
      <c r="C176" s="19">
        <v>1</v>
      </c>
      <c r="D176"/>
      <c r="E176" s="2"/>
      <c r="F176" s="2"/>
    </row>
    <row r="177" spans="1:6" ht="15">
      <c r="A177" s="16" t="s">
        <v>485</v>
      </c>
      <c r="B177" s="16" t="s">
        <v>189</v>
      </c>
      <c r="C177" s="19">
        <v>1</v>
      </c>
      <c r="D177"/>
      <c r="E177" s="2"/>
      <c r="F177" s="2"/>
    </row>
    <row r="178" spans="1:6" ht="15">
      <c r="A178" s="16" t="s">
        <v>486</v>
      </c>
      <c r="B178" s="16" t="s">
        <v>181</v>
      </c>
      <c r="C178" s="19">
        <v>1</v>
      </c>
      <c r="D178"/>
      <c r="E178" s="2"/>
      <c r="F178" s="2"/>
    </row>
    <row r="179" spans="1:6" ht="15">
      <c r="A179" s="16" t="s">
        <v>487</v>
      </c>
      <c r="B179" s="16" t="s">
        <v>181</v>
      </c>
      <c r="C179" s="19">
        <v>1</v>
      </c>
      <c r="D179"/>
      <c r="E179" s="2"/>
      <c r="F179" s="2"/>
    </row>
    <row r="180" spans="1:6" ht="15">
      <c r="A180" s="16" t="s">
        <v>488</v>
      </c>
      <c r="B180" s="16" t="s">
        <v>181</v>
      </c>
      <c r="C180" s="19">
        <v>1</v>
      </c>
      <c r="D180"/>
      <c r="E180" s="2"/>
      <c r="F180" s="2"/>
    </row>
    <row r="181" spans="1:6" ht="15">
      <c r="A181" s="16" t="s">
        <v>489</v>
      </c>
      <c r="B181" s="16" t="s">
        <v>190</v>
      </c>
      <c r="C181" s="19">
        <v>1</v>
      </c>
      <c r="D181"/>
      <c r="E181" s="2"/>
      <c r="F181" s="2"/>
    </row>
    <row r="182" spans="1:6" ht="15">
      <c r="A182" s="16" t="s">
        <v>490</v>
      </c>
      <c r="B182" s="16" t="s">
        <v>176</v>
      </c>
      <c r="C182" s="19">
        <v>1</v>
      </c>
      <c r="D182"/>
      <c r="E182" s="2"/>
      <c r="F182" s="2"/>
    </row>
    <row r="183" spans="1:6" ht="15">
      <c r="A183" s="16" t="s">
        <v>491</v>
      </c>
      <c r="B183" s="16" t="s">
        <v>180</v>
      </c>
      <c r="C183" s="19">
        <v>1</v>
      </c>
      <c r="D183"/>
      <c r="E183" s="2"/>
      <c r="F183" s="2"/>
    </row>
    <row r="184" spans="1:6" ht="15">
      <c r="A184" s="16" t="s">
        <v>492</v>
      </c>
      <c r="B184" s="16" t="s">
        <v>191</v>
      </c>
      <c r="C184" s="19">
        <v>1</v>
      </c>
      <c r="D184"/>
      <c r="E184" s="2"/>
      <c r="F184" s="2"/>
    </row>
    <row r="185" spans="1:6" ht="15">
      <c r="A185" s="16" t="s">
        <v>493</v>
      </c>
      <c r="B185" s="16" t="s">
        <v>180</v>
      </c>
      <c r="C185" s="19">
        <v>1</v>
      </c>
      <c r="D185"/>
      <c r="E185" s="2"/>
      <c r="F185" s="2"/>
    </row>
    <row r="186" spans="1:6" ht="15">
      <c r="A186" s="16" t="s">
        <v>494</v>
      </c>
      <c r="B186" s="16" t="s">
        <v>133</v>
      </c>
      <c r="C186" s="19">
        <v>1</v>
      </c>
      <c r="D186"/>
      <c r="E186" s="2"/>
      <c r="F186" s="2"/>
    </row>
    <row r="187" spans="1:6" ht="15">
      <c r="A187" s="16" t="s">
        <v>495</v>
      </c>
      <c r="B187" s="16" t="s">
        <v>192</v>
      </c>
      <c r="C187" s="19">
        <v>1</v>
      </c>
      <c r="D187"/>
      <c r="E187" s="2"/>
      <c r="F187" s="2"/>
    </row>
    <row r="188" spans="1:6" ht="15">
      <c r="A188" s="16" t="s">
        <v>496</v>
      </c>
      <c r="B188" s="16" t="s">
        <v>181</v>
      </c>
      <c r="C188" s="19">
        <v>1</v>
      </c>
      <c r="D188"/>
      <c r="E188" s="2"/>
      <c r="F188" s="2"/>
    </row>
    <row r="189" spans="1:6" ht="15">
      <c r="A189" s="16" t="s">
        <v>497</v>
      </c>
      <c r="B189" s="16" t="s">
        <v>181</v>
      </c>
      <c r="C189" s="19">
        <v>1</v>
      </c>
      <c r="D189"/>
      <c r="E189" s="2"/>
      <c r="F189" s="2"/>
    </row>
    <row r="190" spans="1:6" ht="15">
      <c r="A190" s="16" t="s">
        <v>498</v>
      </c>
      <c r="B190" s="16" t="s">
        <v>181</v>
      </c>
      <c r="C190" s="19">
        <v>1</v>
      </c>
      <c r="D190"/>
      <c r="E190" s="2"/>
      <c r="F190" s="2"/>
    </row>
    <row r="191" spans="1:6" ht="15">
      <c r="A191" s="16" t="s">
        <v>499</v>
      </c>
      <c r="B191" s="16" t="s">
        <v>181</v>
      </c>
      <c r="C191" s="19">
        <v>1</v>
      </c>
      <c r="D191"/>
      <c r="E191" s="2"/>
      <c r="F191" s="2"/>
    </row>
    <row r="192" spans="1:6" ht="15">
      <c r="A192" s="16" t="s">
        <v>500</v>
      </c>
      <c r="B192" s="16" t="s">
        <v>151</v>
      </c>
      <c r="C192" s="19">
        <v>1</v>
      </c>
      <c r="D192"/>
      <c r="E192" s="2"/>
      <c r="F192" s="2"/>
    </row>
    <row r="193" spans="1:6" ht="15">
      <c r="A193" s="16" t="s">
        <v>501</v>
      </c>
      <c r="B193" s="16" t="s">
        <v>193</v>
      </c>
      <c r="C193" s="19">
        <v>1</v>
      </c>
      <c r="D193"/>
      <c r="E193" s="2"/>
      <c r="F193" s="2"/>
    </row>
    <row r="194" spans="1:6" ht="15">
      <c r="A194" s="16" t="s">
        <v>502</v>
      </c>
      <c r="B194" s="16" t="s">
        <v>193</v>
      </c>
      <c r="C194" s="19">
        <v>1</v>
      </c>
      <c r="D194"/>
      <c r="E194" s="2"/>
      <c r="F194" s="2"/>
    </row>
    <row r="195" spans="1:6" ht="15">
      <c r="A195" s="16" t="s">
        <v>503</v>
      </c>
      <c r="B195" s="16" t="s">
        <v>194</v>
      </c>
      <c r="C195" s="19">
        <v>1</v>
      </c>
      <c r="D195"/>
      <c r="E195" s="2"/>
      <c r="F195" s="2"/>
    </row>
    <row r="196" spans="1:6" ht="15">
      <c r="A196" s="16" t="s">
        <v>504</v>
      </c>
      <c r="B196" s="16" t="s">
        <v>195</v>
      </c>
      <c r="C196" s="19">
        <v>1</v>
      </c>
      <c r="D196"/>
      <c r="E196" s="2"/>
      <c r="F196" s="2"/>
    </row>
    <row r="197" spans="1:6" ht="15">
      <c r="A197" s="16" t="s">
        <v>505</v>
      </c>
      <c r="B197" s="16" t="s">
        <v>194</v>
      </c>
      <c r="C197" s="19">
        <v>1</v>
      </c>
      <c r="D197"/>
      <c r="E197" s="2"/>
      <c r="F197" s="2"/>
    </row>
    <row r="198" spans="1:6" ht="15">
      <c r="A198" s="16" t="s">
        <v>506</v>
      </c>
      <c r="B198" s="16" t="s">
        <v>92</v>
      </c>
      <c r="C198" s="19">
        <v>1</v>
      </c>
      <c r="D198"/>
      <c r="E198" s="2"/>
      <c r="F198" s="2"/>
    </row>
    <row r="199" spans="1:6" ht="15">
      <c r="A199" s="16" t="s">
        <v>507</v>
      </c>
      <c r="B199" s="16" t="s">
        <v>92</v>
      </c>
      <c r="C199" s="19">
        <v>1</v>
      </c>
      <c r="D199"/>
      <c r="E199" s="2"/>
      <c r="F199" s="2"/>
    </row>
    <row r="200" spans="1:6" ht="15">
      <c r="A200" s="16" t="s">
        <v>508</v>
      </c>
      <c r="B200" s="16" t="s">
        <v>181</v>
      </c>
      <c r="C200" s="19">
        <v>1</v>
      </c>
      <c r="D200"/>
      <c r="E200" s="2"/>
      <c r="F200" s="2"/>
    </row>
    <row r="201" spans="1:6" ht="15">
      <c r="A201" s="16" t="s">
        <v>509</v>
      </c>
      <c r="B201" s="16" t="s">
        <v>196</v>
      </c>
      <c r="C201" s="19">
        <v>1</v>
      </c>
      <c r="D201"/>
      <c r="E201" s="2"/>
      <c r="F201" s="2"/>
    </row>
    <row r="202" spans="1:6" ht="15">
      <c r="A202" s="16" t="s">
        <v>510</v>
      </c>
      <c r="B202" s="16" t="s">
        <v>151</v>
      </c>
      <c r="C202" s="19">
        <v>1</v>
      </c>
      <c r="D202"/>
      <c r="E202" s="2"/>
      <c r="F202" s="2"/>
    </row>
    <row r="203" spans="1:6" ht="15">
      <c r="A203" s="16" t="s">
        <v>511</v>
      </c>
      <c r="B203" s="16" t="s">
        <v>176</v>
      </c>
      <c r="C203" s="19">
        <v>1</v>
      </c>
      <c r="D203"/>
      <c r="E203" s="2"/>
      <c r="F203" s="2"/>
    </row>
    <row r="204" spans="1:6" ht="15">
      <c r="A204" s="16" t="s">
        <v>512</v>
      </c>
      <c r="B204" s="16" t="s">
        <v>92</v>
      </c>
      <c r="C204" s="19">
        <v>1</v>
      </c>
      <c r="D204"/>
      <c r="E204" s="2"/>
      <c r="F204" s="2"/>
    </row>
    <row r="205" spans="1:6" ht="15">
      <c r="A205" s="16" t="s">
        <v>513</v>
      </c>
      <c r="B205" s="16" t="s">
        <v>92</v>
      </c>
      <c r="C205" s="19">
        <v>1</v>
      </c>
      <c r="D205"/>
      <c r="E205" s="2"/>
      <c r="F205" s="2"/>
    </row>
    <row r="206" spans="1:6" ht="15">
      <c r="A206" s="16" t="s">
        <v>514</v>
      </c>
      <c r="B206" s="16" t="s">
        <v>92</v>
      </c>
      <c r="C206" s="19">
        <v>1</v>
      </c>
      <c r="D206"/>
      <c r="E206" s="2"/>
      <c r="F206" s="2"/>
    </row>
    <row r="207" spans="1:6" ht="15">
      <c r="A207" s="16" t="s">
        <v>515</v>
      </c>
      <c r="B207" s="16" t="s">
        <v>92</v>
      </c>
      <c r="C207" s="19">
        <v>1</v>
      </c>
      <c r="D207"/>
      <c r="E207" s="2"/>
      <c r="F207" s="2"/>
    </row>
    <row r="208" spans="1:6" ht="15">
      <c r="A208" s="16" t="s">
        <v>516</v>
      </c>
      <c r="B208" s="16" t="s">
        <v>146</v>
      </c>
      <c r="C208" s="19">
        <v>1</v>
      </c>
      <c r="D208"/>
      <c r="E208" s="2"/>
      <c r="F208" s="2"/>
    </row>
    <row r="209" spans="1:6" ht="15">
      <c r="A209" s="16" t="s">
        <v>517</v>
      </c>
      <c r="B209" s="16" t="s">
        <v>155</v>
      </c>
      <c r="C209" s="19">
        <v>1</v>
      </c>
      <c r="D209"/>
      <c r="E209" s="2"/>
      <c r="F209" s="2"/>
    </row>
    <row r="210" spans="1:6" ht="15">
      <c r="A210" s="16" t="s">
        <v>518</v>
      </c>
      <c r="B210" s="16" t="s">
        <v>197</v>
      </c>
      <c r="C210" s="19">
        <v>1</v>
      </c>
      <c r="D210"/>
      <c r="E210" s="2"/>
      <c r="F210" s="2"/>
    </row>
    <row r="211" spans="1:6" ht="15">
      <c r="A211" s="16" t="s">
        <v>519</v>
      </c>
      <c r="B211" s="16" t="s">
        <v>146</v>
      </c>
      <c r="C211" s="19">
        <v>1</v>
      </c>
      <c r="D211"/>
      <c r="E211" s="2"/>
      <c r="F211" s="2"/>
    </row>
    <row r="212" spans="1:6" ht="15">
      <c r="A212" s="16" t="s">
        <v>520</v>
      </c>
      <c r="B212" s="16" t="s">
        <v>156</v>
      </c>
      <c r="C212" s="19">
        <v>1</v>
      </c>
      <c r="D212"/>
      <c r="E212" s="2"/>
      <c r="F212" s="2"/>
    </row>
    <row r="213" spans="1:6" ht="15">
      <c r="A213" s="16" t="s">
        <v>521</v>
      </c>
      <c r="B213" s="16" t="s">
        <v>196</v>
      </c>
      <c r="C213" s="19">
        <v>1</v>
      </c>
      <c r="D213"/>
      <c r="E213" s="2"/>
      <c r="F213" s="2"/>
    </row>
    <row r="214" spans="1:6" ht="15">
      <c r="A214" s="16" t="s">
        <v>522</v>
      </c>
      <c r="B214" s="16" t="s">
        <v>196</v>
      </c>
      <c r="C214" s="19">
        <v>1</v>
      </c>
      <c r="D214"/>
      <c r="E214" s="2"/>
      <c r="F214" s="2"/>
    </row>
    <row r="215" spans="1:6" ht="15">
      <c r="A215" s="16" t="s">
        <v>523</v>
      </c>
      <c r="B215" s="16" t="s">
        <v>196</v>
      </c>
      <c r="C215" s="19">
        <v>1</v>
      </c>
      <c r="D215"/>
      <c r="E215" s="2"/>
      <c r="F215" s="2"/>
    </row>
    <row r="216" spans="1:6" ht="15">
      <c r="A216" s="16" t="s">
        <v>524</v>
      </c>
      <c r="B216" s="16" t="s">
        <v>99</v>
      </c>
      <c r="C216" s="19">
        <v>1</v>
      </c>
      <c r="D216"/>
      <c r="E216" s="2"/>
      <c r="F216" s="2"/>
    </row>
    <row r="217" spans="1:6" ht="15">
      <c r="A217" s="16" t="s">
        <v>525</v>
      </c>
      <c r="B217" s="16" t="s">
        <v>198</v>
      </c>
      <c r="C217" s="19">
        <v>1</v>
      </c>
      <c r="D217"/>
      <c r="E217" s="2"/>
      <c r="F217" s="2"/>
    </row>
    <row r="218" spans="1:6" ht="15">
      <c r="A218" s="16" t="s">
        <v>526</v>
      </c>
      <c r="B218" s="16" t="s">
        <v>199</v>
      </c>
      <c r="C218" s="19">
        <v>1</v>
      </c>
      <c r="D218"/>
      <c r="E218" s="2"/>
      <c r="F218" s="2"/>
    </row>
    <row r="219" spans="1:6" ht="15">
      <c r="A219" s="16" t="s">
        <v>527</v>
      </c>
      <c r="B219" s="16" t="s">
        <v>99</v>
      </c>
      <c r="C219" s="19">
        <v>1</v>
      </c>
      <c r="D219"/>
      <c r="E219" s="2"/>
      <c r="F219" s="2"/>
    </row>
    <row r="220" spans="1:6" ht="15">
      <c r="A220" s="16" t="s">
        <v>528</v>
      </c>
      <c r="B220" s="16" t="s">
        <v>92</v>
      </c>
      <c r="C220" s="19">
        <v>1</v>
      </c>
      <c r="D220"/>
      <c r="E220" s="2"/>
      <c r="F220" s="2"/>
    </row>
    <row r="221" spans="1:6" ht="15">
      <c r="A221" s="16" t="s">
        <v>529</v>
      </c>
      <c r="B221" s="16" t="s">
        <v>92</v>
      </c>
      <c r="C221" s="19">
        <v>1</v>
      </c>
      <c r="D221"/>
      <c r="E221" s="2"/>
      <c r="F221" s="2"/>
    </row>
    <row r="222" spans="1:6" ht="15">
      <c r="A222" s="16" t="s">
        <v>530</v>
      </c>
      <c r="B222" s="16" t="s">
        <v>92</v>
      </c>
      <c r="C222" s="19">
        <v>1</v>
      </c>
      <c r="D222"/>
      <c r="E222" s="2"/>
      <c r="F222" s="2"/>
    </row>
    <row r="223" spans="1:6" ht="15">
      <c r="A223" s="16" t="s">
        <v>531</v>
      </c>
      <c r="B223" s="16" t="s">
        <v>92</v>
      </c>
      <c r="C223" s="19">
        <v>1</v>
      </c>
      <c r="D223"/>
      <c r="E223" s="2"/>
      <c r="F223" s="2"/>
    </row>
    <row r="224" spans="1:6" ht="15">
      <c r="A224" s="16" t="s">
        <v>532</v>
      </c>
      <c r="B224" s="16" t="s">
        <v>92</v>
      </c>
      <c r="C224" s="19">
        <v>1</v>
      </c>
      <c r="D224"/>
      <c r="E224" s="2"/>
      <c r="F224" s="2"/>
    </row>
    <row r="225" spans="1:6" ht="15">
      <c r="A225" s="16" t="s">
        <v>533</v>
      </c>
      <c r="B225" s="16" t="s">
        <v>92</v>
      </c>
      <c r="C225" s="19">
        <v>1</v>
      </c>
      <c r="D225"/>
      <c r="E225" s="2"/>
      <c r="F225" s="2"/>
    </row>
    <row r="226" spans="1:6" ht="15">
      <c r="A226" s="16" t="s">
        <v>534</v>
      </c>
      <c r="B226" s="16" t="s">
        <v>92</v>
      </c>
      <c r="C226" s="19">
        <v>1</v>
      </c>
      <c r="D226"/>
      <c r="E226" s="2"/>
      <c r="F226" s="2"/>
    </row>
    <row r="227" spans="1:6" ht="15">
      <c r="A227" s="16" t="s">
        <v>535</v>
      </c>
      <c r="B227" s="16" t="s">
        <v>200</v>
      </c>
      <c r="C227" s="19">
        <v>1</v>
      </c>
      <c r="D227"/>
      <c r="E227" s="2"/>
      <c r="F227" s="2"/>
    </row>
    <row r="228" spans="1:6" ht="15">
      <c r="A228" s="16" t="s">
        <v>536</v>
      </c>
      <c r="B228" s="16" t="s">
        <v>200</v>
      </c>
      <c r="C228" s="19">
        <v>1</v>
      </c>
      <c r="D228"/>
      <c r="E228" s="2"/>
      <c r="F228" s="2"/>
    </row>
    <row r="229" spans="1:6" ht="15">
      <c r="A229" s="16" t="s">
        <v>537</v>
      </c>
      <c r="B229" s="16" t="s">
        <v>158</v>
      </c>
      <c r="C229" s="19">
        <v>1</v>
      </c>
      <c r="D229"/>
      <c r="E229" s="2"/>
      <c r="F229" s="2"/>
    </row>
    <row r="230" spans="1:6" ht="15">
      <c r="A230" s="16" t="s">
        <v>538</v>
      </c>
      <c r="B230" s="16" t="s">
        <v>201</v>
      </c>
      <c r="C230" s="19">
        <v>1</v>
      </c>
      <c r="D230"/>
      <c r="E230" s="2"/>
      <c r="F230" s="2"/>
    </row>
    <row r="231" spans="1:6" ht="15">
      <c r="A231" s="16" t="s">
        <v>539</v>
      </c>
      <c r="B231" s="16" t="s">
        <v>202</v>
      </c>
      <c r="C231" s="19">
        <v>1</v>
      </c>
      <c r="D231"/>
      <c r="E231" s="2"/>
      <c r="F231" s="2"/>
    </row>
    <row r="232" spans="1:6" ht="15">
      <c r="A232" s="16" t="s">
        <v>540</v>
      </c>
      <c r="B232" s="16" t="s">
        <v>158</v>
      </c>
      <c r="C232" s="19">
        <v>1</v>
      </c>
      <c r="D232"/>
      <c r="E232" s="2"/>
      <c r="F232" s="2"/>
    </row>
    <row r="233" spans="1:6" ht="15">
      <c r="A233" s="16" t="s">
        <v>541</v>
      </c>
      <c r="B233" s="16" t="s">
        <v>203</v>
      </c>
      <c r="C233" s="19">
        <v>1</v>
      </c>
      <c r="D233"/>
      <c r="E233" s="2"/>
      <c r="F233" s="2"/>
    </row>
    <row r="234" spans="1:6" ht="15">
      <c r="A234" s="16" t="s">
        <v>542</v>
      </c>
      <c r="B234" s="16" t="s">
        <v>158</v>
      </c>
      <c r="C234" s="19">
        <v>1</v>
      </c>
      <c r="D234"/>
      <c r="E234" s="2"/>
      <c r="F234" s="2"/>
    </row>
    <row r="235" spans="1:6" ht="15">
      <c r="A235" s="16" t="s">
        <v>543</v>
      </c>
      <c r="B235" s="16" t="s">
        <v>158</v>
      </c>
      <c r="C235" s="19">
        <v>1</v>
      </c>
      <c r="D235"/>
      <c r="E235" s="2"/>
      <c r="F235" s="2"/>
    </row>
    <row r="236" spans="1:6" ht="15">
      <c r="A236" s="16" t="s">
        <v>544</v>
      </c>
      <c r="B236" s="16" t="s">
        <v>204</v>
      </c>
      <c r="C236" s="19">
        <v>1</v>
      </c>
      <c r="D236"/>
      <c r="E236" s="2"/>
      <c r="F236" s="2"/>
    </row>
    <row r="237" spans="1:6" ht="15">
      <c r="A237" s="16" t="s">
        <v>545</v>
      </c>
      <c r="B237" s="16" t="s">
        <v>99</v>
      </c>
      <c r="C237" s="19">
        <v>1</v>
      </c>
      <c r="D237"/>
      <c r="E237" s="2"/>
      <c r="F237" s="2"/>
    </row>
    <row r="238" spans="1:6" ht="15">
      <c r="A238" s="16" t="s">
        <v>546</v>
      </c>
      <c r="B238" s="16" t="s">
        <v>99</v>
      </c>
      <c r="C238" s="19">
        <v>1</v>
      </c>
      <c r="D238"/>
      <c r="E238" s="2"/>
      <c r="F238" s="2"/>
    </row>
    <row r="239" spans="1:6" ht="15">
      <c r="A239" s="16" t="s">
        <v>547</v>
      </c>
      <c r="B239" s="16" t="s">
        <v>205</v>
      </c>
      <c r="C239" s="19">
        <v>1</v>
      </c>
      <c r="D239"/>
      <c r="E239" s="2"/>
      <c r="F239" s="2"/>
    </row>
    <row r="240" spans="1:6" ht="15">
      <c r="A240" s="16" t="s">
        <v>548</v>
      </c>
      <c r="B240" s="16" t="s">
        <v>180</v>
      </c>
      <c r="C240" s="19">
        <v>1</v>
      </c>
      <c r="D240"/>
      <c r="E240" s="2"/>
      <c r="F240" s="2"/>
    </row>
    <row r="241" spans="1:6" ht="15">
      <c r="A241" s="16" t="s">
        <v>549</v>
      </c>
      <c r="B241" s="16" t="s">
        <v>206</v>
      </c>
      <c r="C241" s="19">
        <v>1</v>
      </c>
      <c r="D241"/>
      <c r="E241" s="2"/>
      <c r="F241" s="2"/>
    </row>
    <row r="242" spans="1:6" ht="15">
      <c r="A242" s="16" t="s">
        <v>550</v>
      </c>
      <c r="B242" s="16" t="s">
        <v>207</v>
      </c>
      <c r="C242" s="19">
        <v>1</v>
      </c>
      <c r="D242"/>
      <c r="E242" s="2"/>
      <c r="F242" s="2"/>
    </row>
    <row r="243" spans="1:6" ht="15">
      <c r="A243" s="16" t="s">
        <v>551</v>
      </c>
      <c r="B243" s="16" t="s">
        <v>92</v>
      </c>
      <c r="C243" s="19">
        <v>1</v>
      </c>
      <c r="D243"/>
      <c r="E243" s="2"/>
      <c r="F243" s="2"/>
    </row>
    <row r="244" spans="1:6" ht="15">
      <c r="A244" s="16" t="s">
        <v>552</v>
      </c>
      <c r="B244" s="16" t="s">
        <v>92</v>
      </c>
      <c r="C244" s="19">
        <v>1</v>
      </c>
      <c r="D244"/>
      <c r="E244" s="2"/>
      <c r="F244" s="2"/>
    </row>
    <row r="245" spans="1:6" ht="15">
      <c r="A245" s="16" t="s">
        <v>553</v>
      </c>
      <c r="B245" s="16" t="s">
        <v>92</v>
      </c>
      <c r="C245" s="19">
        <v>1</v>
      </c>
      <c r="D245"/>
      <c r="E245" s="2"/>
      <c r="F245" s="2"/>
    </row>
    <row r="246" spans="1:6" ht="15">
      <c r="A246" s="16" t="s">
        <v>554</v>
      </c>
      <c r="B246" s="16" t="s">
        <v>92</v>
      </c>
      <c r="C246" s="19">
        <v>1</v>
      </c>
      <c r="D246"/>
      <c r="E246" s="2"/>
      <c r="F246" s="2"/>
    </row>
    <row r="247" spans="1:6" ht="15">
      <c r="A247" s="16" t="s">
        <v>555</v>
      </c>
      <c r="B247" s="16" t="s">
        <v>208</v>
      </c>
      <c r="C247" s="19">
        <v>1</v>
      </c>
      <c r="D247"/>
      <c r="E247" s="2"/>
      <c r="F247" s="2"/>
    </row>
    <row r="248" spans="1:6" ht="15">
      <c r="A248" s="16" t="s">
        <v>556</v>
      </c>
      <c r="B248" s="16" t="s">
        <v>209</v>
      </c>
      <c r="C248" s="19">
        <v>1</v>
      </c>
      <c r="D248"/>
      <c r="E248" s="2"/>
      <c r="F248" s="2"/>
    </row>
    <row r="249" spans="1:6" ht="15">
      <c r="A249" s="16" t="s">
        <v>557</v>
      </c>
      <c r="B249" s="16" t="s">
        <v>96</v>
      </c>
      <c r="C249" s="19">
        <v>1</v>
      </c>
      <c r="D249"/>
      <c r="E249" s="2"/>
      <c r="F249" s="2"/>
    </row>
    <row r="250" spans="1:6" ht="15">
      <c r="A250" s="16" t="s">
        <v>558</v>
      </c>
      <c r="B250" s="16" t="s">
        <v>210</v>
      </c>
      <c r="C250" s="19">
        <v>1</v>
      </c>
      <c r="D250"/>
      <c r="E250" s="2"/>
      <c r="F250" s="2"/>
    </row>
    <row r="251" spans="1:6" ht="15">
      <c r="A251" s="16" t="s">
        <v>559</v>
      </c>
      <c r="B251" s="16" t="s">
        <v>211</v>
      </c>
      <c r="C251" s="19">
        <v>1</v>
      </c>
      <c r="D251"/>
      <c r="E251" s="2"/>
      <c r="F251" s="2"/>
    </row>
    <row r="252" spans="1:6" ht="15">
      <c r="A252" s="16" t="s">
        <v>560</v>
      </c>
      <c r="B252" s="16" t="s">
        <v>212</v>
      </c>
      <c r="C252" s="19">
        <v>1</v>
      </c>
      <c r="D252"/>
      <c r="E252" s="2"/>
      <c r="F252" s="2"/>
    </row>
    <row r="253" spans="1:6" ht="15">
      <c r="A253" s="16" t="s">
        <v>561</v>
      </c>
      <c r="B253" s="16" t="s">
        <v>133</v>
      </c>
      <c r="C253" s="19">
        <v>1</v>
      </c>
      <c r="D253"/>
      <c r="E253" s="2"/>
      <c r="F253" s="2"/>
    </row>
    <row r="254" spans="1:6" ht="15">
      <c r="A254" s="16" t="s">
        <v>562</v>
      </c>
      <c r="B254" s="16" t="s">
        <v>213</v>
      </c>
      <c r="C254" s="19">
        <v>1</v>
      </c>
      <c r="D254"/>
      <c r="E254" s="2"/>
      <c r="F254" s="2"/>
    </row>
    <row r="255" spans="1:6" ht="15">
      <c r="A255" s="16" t="s">
        <v>563</v>
      </c>
      <c r="B255" s="16" t="s">
        <v>213</v>
      </c>
      <c r="C255" s="19">
        <v>1</v>
      </c>
      <c r="D255"/>
      <c r="E255" s="2"/>
      <c r="F255" s="2"/>
    </row>
    <row r="256" spans="1:6" ht="15">
      <c r="A256" s="16" t="s">
        <v>564</v>
      </c>
      <c r="B256" s="16" t="s">
        <v>213</v>
      </c>
      <c r="C256" s="19">
        <v>1</v>
      </c>
      <c r="D256"/>
      <c r="E256" s="2"/>
      <c r="F256" s="2"/>
    </row>
    <row r="257" spans="1:6" ht="15">
      <c r="A257" s="16" t="s">
        <v>565</v>
      </c>
      <c r="B257" s="16" t="s">
        <v>213</v>
      </c>
      <c r="C257" s="19">
        <v>1</v>
      </c>
      <c r="D257"/>
      <c r="E257" s="2"/>
      <c r="F257" s="2"/>
    </row>
    <row r="258" spans="1:6" ht="15">
      <c r="A258" s="16" t="s">
        <v>566</v>
      </c>
      <c r="B258" s="16" t="s">
        <v>92</v>
      </c>
      <c r="C258" s="19">
        <v>1</v>
      </c>
      <c r="D258"/>
      <c r="E258" s="2"/>
      <c r="F258" s="2"/>
    </row>
    <row r="259" spans="1:6" ht="15">
      <c r="A259" s="16" t="s">
        <v>567</v>
      </c>
      <c r="B259" s="16" t="s">
        <v>214</v>
      </c>
      <c r="C259" s="19">
        <v>1</v>
      </c>
      <c r="D259"/>
      <c r="E259" s="2"/>
      <c r="F259" s="2"/>
    </row>
    <row r="260" spans="1:6" ht="15">
      <c r="A260" s="16" t="s">
        <v>568</v>
      </c>
      <c r="B260" s="16" t="s">
        <v>215</v>
      </c>
      <c r="C260" s="19">
        <v>1</v>
      </c>
      <c r="D260"/>
      <c r="E260" s="2"/>
      <c r="F260" s="2"/>
    </row>
    <row r="261" spans="1:6" ht="15">
      <c r="A261" s="16" t="s">
        <v>569</v>
      </c>
      <c r="B261" s="16" t="s">
        <v>215</v>
      </c>
      <c r="C261" s="19">
        <v>1</v>
      </c>
      <c r="D261"/>
      <c r="E261" s="2"/>
      <c r="F261" s="2"/>
    </row>
    <row r="262" spans="1:6" ht="15">
      <c r="A262" s="16" t="s">
        <v>570</v>
      </c>
      <c r="B262" s="16" t="s">
        <v>215</v>
      </c>
      <c r="C262" s="19">
        <v>1</v>
      </c>
      <c r="D262"/>
      <c r="E262" s="2"/>
      <c r="F262" s="2"/>
    </row>
    <row r="263" spans="1:6" ht="15">
      <c r="A263" s="16" t="s">
        <v>571</v>
      </c>
      <c r="B263" s="16" t="s">
        <v>216</v>
      </c>
      <c r="C263" s="19">
        <v>1</v>
      </c>
      <c r="D263"/>
      <c r="E263" s="2"/>
      <c r="F263" s="2"/>
    </row>
    <row r="264" spans="1:6" ht="15">
      <c r="A264" s="16" t="s">
        <v>572</v>
      </c>
      <c r="B264" s="16" t="s">
        <v>120</v>
      </c>
      <c r="C264" s="19">
        <v>1</v>
      </c>
      <c r="D264"/>
      <c r="E264" s="2"/>
      <c r="F264" s="2"/>
    </row>
    <row r="265" spans="1:6" ht="15">
      <c r="A265" s="16" t="s">
        <v>573</v>
      </c>
      <c r="B265" s="16" t="s">
        <v>217</v>
      </c>
      <c r="C265" s="19">
        <v>1</v>
      </c>
      <c r="D265"/>
      <c r="E265" s="2"/>
      <c r="F265" s="2"/>
    </row>
    <row r="266" spans="1:6" ht="15">
      <c r="A266" s="16" t="s">
        <v>574</v>
      </c>
      <c r="B266" s="16" t="s">
        <v>217</v>
      </c>
      <c r="C266" s="19">
        <v>1</v>
      </c>
      <c r="D266"/>
      <c r="E266" s="2"/>
      <c r="F266" s="2"/>
    </row>
    <row r="267" spans="1:6" ht="15">
      <c r="A267" s="16" t="s">
        <v>575</v>
      </c>
      <c r="B267" s="16" t="s">
        <v>217</v>
      </c>
      <c r="C267" s="19">
        <v>1</v>
      </c>
      <c r="D267"/>
      <c r="E267" s="2"/>
      <c r="F267" s="2"/>
    </row>
    <row r="268" spans="1:6" ht="15">
      <c r="A268" s="16" t="s">
        <v>576</v>
      </c>
      <c r="B268" s="16" t="s">
        <v>218</v>
      </c>
      <c r="C268" s="19">
        <v>1</v>
      </c>
      <c r="D268"/>
      <c r="E268" s="2"/>
      <c r="F268" s="2"/>
    </row>
    <row r="269" spans="1:6" ht="15">
      <c r="A269" s="16" t="s">
        <v>577</v>
      </c>
      <c r="B269" s="16" t="s">
        <v>217</v>
      </c>
      <c r="C269" s="19">
        <v>1</v>
      </c>
      <c r="D269"/>
      <c r="E269" s="2"/>
      <c r="F269" s="2"/>
    </row>
    <row r="270" spans="1:6" ht="15">
      <c r="A270" s="16" t="s">
        <v>578</v>
      </c>
      <c r="B270" s="16" t="s">
        <v>219</v>
      </c>
      <c r="C270" s="19">
        <v>1</v>
      </c>
      <c r="D270"/>
      <c r="E270" s="2"/>
      <c r="F270" s="2"/>
    </row>
    <row r="271" spans="1:6" ht="15">
      <c r="A271" s="16" t="s">
        <v>579</v>
      </c>
      <c r="B271" s="16" t="s">
        <v>220</v>
      </c>
      <c r="C271" s="19">
        <v>1</v>
      </c>
      <c r="D271"/>
      <c r="E271" s="2"/>
      <c r="F271" s="2"/>
    </row>
    <row r="272" spans="1:6" ht="15">
      <c r="A272" s="16" t="s">
        <v>580</v>
      </c>
      <c r="B272" s="16" t="s">
        <v>221</v>
      </c>
      <c r="C272" s="19">
        <v>1</v>
      </c>
      <c r="D272"/>
      <c r="E272" s="2"/>
      <c r="F272" s="2"/>
    </row>
    <row r="273" spans="1:6" ht="15">
      <c r="A273" s="16" t="s">
        <v>581</v>
      </c>
      <c r="B273" s="16" t="s">
        <v>221</v>
      </c>
      <c r="C273" s="19">
        <v>1</v>
      </c>
      <c r="D273"/>
      <c r="E273" s="2"/>
      <c r="F273" s="2"/>
    </row>
    <row r="274" spans="1:6" ht="15">
      <c r="A274" s="16" t="s">
        <v>582</v>
      </c>
      <c r="B274" s="16" t="s">
        <v>222</v>
      </c>
      <c r="C274" s="19">
        <v>1</v>
      </c>
      <c r="D274"/>
      <c r="E274" s="2"/>
      <c r="F274" s="2"/>
    </row>
    <row r="275" spans="1:6" ht="15">
      <c r="A275" s="16" t="s">
        <v>583</v>
      </c>
      <c r="B275" s="16" t="s">
        <v>223</v>
      </c>
      <c r="C275" s="19">
        <v>1</v>
      </c>
      <c r="D275"/>
      <c r="E275" s="2"/>
      <c r="F275" s="2"/>
    </row>
    <row r="276" spans="1:6" ht="15">
      <c r="A276" s="16" t="s">
        <v>584</v>
      </c>
      <c r="B276" s="16" t="s">
        <v>224</v>
      </c>
      <c r="C276" s="19">
        <v>1</v>
      </c>
      <c r="D276"/>
      <c r="E276" s="2"/>
      <c r="F276" s="2"/>
    </row>
    <row r="277" spans="1:6" ht="15">
      <c r="A277" s="16" t="s">
        <v>585</v>
      </c>
      <c r="B277" s="16" t="s">
        <v>221</v>
      </c>
      <c r="C277" s="19">
        <v>1</v>
      </c>
      <c r="D277"/>
      <c r="E277" s="2"/>
      <c r="F277" s="2"/>
    </row>
    <row r="278" spans="1:6" ht="15">
      <c r="A278" s="16" t="s">
        <v>586</v>
      </c>
      <c r="B278" s="16" t="s">
        <v>221</v>
      </c>
      <c r="C278" s="19">
        <v>1</v>
      </c>
      <c r="D278"/>
      <c r="E278" s="2"/>
      <c r="F278" s="2"/>
    </row>
    <row r="279" spans="1:6" ht="15">
      <c r="A279" s="16" t="s">
        <v>587</v>
      </c>
      <c r="B279" s="16" t="s">
        <v>99</v>
      </c>
      <c r="C279" s="19">
        <v>1</v>
      </c>
      <c r="D279"/>
      <c r="E279" s="2"/>
      <c r="F279" s="2"/>
    </row>
    <row r="280" spans="1:6" ht="15">
      <c r="A280" s="16" t="s">
        <v>588</v>
      </c>
      <c r="B280" s="16" t="s">
        <v>225</v>
      </c>
      <c r="C280" s="19">
        <v>1</v>
      </c>
      <c r="D280"/>
      <c r="E280" s="2"/>
      <c r="F280" s="2"/>
    </row>
    <row r="281" spans="1:6" ht="15">
      <c r="A281" s="16" t="s">
        <v>589</v>
      </c>
      <c r="B281" s="16" t="s">
        <v>225</v>
      </c>
      <c r="C281" s="19">
        <v>1</v>
      </c>
      <c r="D281"/>
      <c r="E281" s="2"/>
      <c r="F281" s="2"/>
    </row>
    <row r="282" spans="1:6" ht="15">
      <c r="A282" s="16" t="s">
        <v>590</v>
      </c>
      <c r="B282" s="16" t="s">
        <v>221</v>
      </c>
      <c r="C282" s="19">
        <v>1</v>
      </c>
      <c r="D282"/>
      <c r="E282" s="2"/>
      <c r="F282" s="2"/>
    </row>
    <row r="283" spans="1:6" ht="15">
      <c r="A283" s="16" t="s">
        <v>591</v>
      </c>
      <c r="B283" s="16" t="s">
        <v>146</v>
      </c>
      <c r="C283" s="19">
        <v>1</v>
      </c>
      <c r="D283"/>
      <c r="E283" s="2"/>
      <c r="F283" s="2"/>
    </row>
    <row r="284" spans="1:6" ht="15">
      <c r="A284" s="16" t="s">
        <v>592</v>
      </c>
      <c r="B284" s="16" t="s">
        <v>221</v>
      </c>
      <c r="C284" s="19">
        <v>1</v>
      </c>
      <c r="D284"/>
      <c r="E284" s="2"/>
      <c r="F284" s="2"/>
    </row>
    <row r="285" spans="1:6" ht="15">
      <c r="A285" s="16" t="s">
        <v>593</v>
      </c>
      <c r="B285" s="16" t="s">
        <v>221</v>
      </c>
      <c r="C285" s="19">
        <v>1</v>
      </c>
      <c r="D285"/>
      <c r="E285" s="2"/>
      <c r="F285" s="2"/>
    </row>
    <row r="286" spans="1:6" ht="15">
      <c r="A286" s="16" t="s">
        <v>594</v>
      </c>
      <c r="B286" s="16" t="s">
        <v>226</v>
      </c>
      <c r="C286" s="19">
        <v>1</v>
      </c>
      <c r="D286"/>
      <c r="E286" s="2"/>
      <c r="F286" s="2"/>
    </row>
    <row r="287" spans="1:6" ht="15">
      <c r="A287" s="16" t="s">
        <v>595</v>
      </c>
      <c r="B287" s="16" t="s">
        <v>221</v>
      </c>
      <c r="C287" s="19">
        <v>1</v>
      </c>
      <c r="D287"/>
      <c r="E287" s="2"/>
      <c r="F287" s="2"/>
    </row>
    <row r="288" spans="1:6" ht="15">
      <c r="A288" s="16" t="s">
        <v>596</v>
      </c>
      <c r="B288" s="16" t="s">
        <v>140</v>
      </c>
      <c r="C288" s="19">
        <v>1</v>
      </c>
      <c r="D288"/>
      <c r="E288" s="2"/>
      <c r="F288" s="2"/>
    </row>
    <row r="289" spans="1:6" ht="15">
      <c r="A289" s="16" t="s">
        <v>597</v>
      </c>
      <c r="B289" s="16" t="s">
        <v>227</v>
      </c>
      <c r="C289" s="19">
        <v>1</v>
      </c>
      <c r="D289"/>
      <c r="E289" s="2"/>
      <c r="F289" s="2"/>
    </row>
    <row r="290" spans="1:6" ht="15">
      <c r="A290" s="16" t="s">
        <v>598</v>
      </c>
      <c r="B290" s="16" t="s">
        <v>99</v>
      </c>
      <c r="C290" s="19">
        <v>1</v>
      </c>
      <c r="D290"/>
      <c r="E290" s="2"/>
      <c r="F290" s="2"/>
    </row>
    <row r="291" spans="1:6" ht="15">
      <c r="A291" s="16" t="s">
        <v>599</v>
      </c>
      <c r="B291" s="16" t="s">
        <v>228</v>
      </c>
      <c r="C291" s="19">
        <v>1</v>
      </c>
      <c r="D291"/>
      <c r="E291" s="2"/>
      <c r="F291" s="2"/>
    </row>
    <row r="292" spans="1:6" ht="15">
      <c r="A292" s="16" t="s">
        <v>600</v>
      </c>
      <c r="B292" s="16" t="s">
        <v>229</v>
      </c>
      <c r="C292" s="19">
        <v>1</v>
      </c>
      <c r="D292"/>
      <c r="E292" s="2"/>
      <c r="F292" s="2"/>
    </row>
    <row r="293" spans="1:6" ht="15">
      <c r="A293" s="16" t="s">
        <v>601</v>
      </c>
      <c r="B293" s="16" t="s">
        <v>230</v>
      </c>
      <c r="C293" s="19">
        <v>1</v>
      </c>
      <c r="D293"/>
      <c r="E293" s="2"/>
      <c r="F293" s="2"/>
    </row>
    <row r="294" spans="1:6" ht="15">
      <c r="A294" s="16" t="s">
        <v>602</v>
      </c>
      <c r="B294" s="16" t="s">
        <v>221</v>
      </c>
      <c r="C294" s="19">
        <v>1</v>
      </c>
      <c r="D294"/>
      <c r="E294" s="2"/>
      <c r="F294" s="2"/>
    </row>
    <row r="295" spans="1:6" ht="15">
      <c r="A295" s="16" t="s">
        <v>603</v>
      </c>
      <c r="B295" s="16" t="s">
        <v>231</v>
      </c>
      <c r="C295" s="19">
        <v>1</v>
      </c>
      <c r="D295"/>
      <c r="E295" s="2"/>
      <c r="F295" s="2"/>
    </row>
    <row r="296" spans="1:6" ht="15">
      <c r="A296" s="16" t="s">
        <v>604</v>
      </c>
      <c r="B296" s="16" t="s">
        <v>99</v>
      </c>
      <c r="C296" s="19">
        <v>1</v>
      </c>
      <c r="D296"/>
      <c r="E296" s="2"/>
      <c r="F296" s="2"/>
    </row>
    <row r="297" spans="1:6" ht="15">
      <c r="A297" s="16" t="s">
        <v>605</v>
      </c>
      <c r="B297" s="16" t="s">
        <v>221</v>
      </c>
      <c r="C297" s="19">
        <v>1</v>
      </c>
      <c r="D297"/>
      <c r="E297" s="2"/>
      <c r="F297" s="2"/>
    </row>
    <row r="298" spans="1:6" ht="15">
      <c r="A298" s="16" t="s">
        <v>606</v>
      </c>
      <c r="B298" s="16" t="s">
        <v>232</v>
      </c>
      <c r="C298" s="19">
        <v>1</v>
      </c>
      <c r="D298"/>
      <c r="E298" s="2"/>
      <c r="F298" s="2"/>
    </row>
    <row r="299" spans="1:6" ht="15">
      <c r="A299" s="16" t="s">
        <v>607</v>
      </c>
      <c r="B299" s="16" t="s">
        <v>233</v>
      </c>
      <c r="C299" s="19">
        <v>1</v>
      </c>
      <c r="D299"/>
      <c r="E299" s="2"/>
      <c r="F299" s="2"/>
    </row>
    <row r="300" spans="1:6" ht="15">
      <c r="A300" s="16" t="s">
        <v>608</v>
      </c>
      <c r="B300" s="16" t="s">
        <v>234</v>
      </c>
      <c r="C300" s="19">
        <v>1</v>
      </c>
      <c r="D300"/>
      <c r="E300" s="2"/>
      <c r="F300" s="2"/>
    </row>
    <row r="301" spans="1:6" ht="15">
      <c r="A301" s="16" t="s">
        <v>609</v>
      </c>
      <c r="B301" s="16" t="s">
        <v>234</v>
      </c>
      <c r="C301" s="19">
        <v>1</v>
      </c>
      <c r="D301"/>
      <c r="E301" s="2"/>
      <c r="F301" s="2"/>
    </row>
    <row r="302" spans="1:6" ht="15">
      <c r="A302" s="16" t="s">
        <v>610</v>
      </c>
      <c r="B302" s="16" t="s">
        <v>235</v>
      </c>
      <c r="C302" s="19">
        <v>1</v>
      </c>
      <c r="D302"/>
      <c r="E302" s="2"/>
      <c r="F302" s="2"/>
    </row>
    <row r="303" spans="1:6" ht="15">
      <c r="A303" s="16" t="s">
        <v>611</v>
      </c>
      <c r="B303" s="16" t="s">
        <v>236</v>
      </c>
      <c r="C303" s="19">
        <v>1</v>
      </c>
      <c r="D303"/>
      <c r="E303" s="2"/>
      <c r="F303" s="2"/>
    </row>
    <row r="304" spans="1:6" ht="15">
      <c r="A304" s="16" t="s">
        <v>612</v>
      </c>
      <c r="B304" s="16" t="s">
        <v>196</v>
      </c>
      <c r="C304" s="19">
        <v>1</v>
      </c>
      <c r="D304"/>
      <c r="E304" s="2"/>
      <c r="F304" s="2"/>
    </row>
    <row r="305" spans="1:6" ht="15">
      <c r="A305" s="16" t="s">
        <v>613</v>
      </c>
      <c r="B305" s="16" t="s">
        <v>196</v>
      </c>
      <c r="C305" s="19">
        <v>1</v>
      </c>
      <c r="D305"/>
      <c r="E305" s="2"/>
      <c r="F305" s="2"/>
    </row>
    <row r="306" spans="1:6" ht="15">
      <c r="A306" s="16" t="s">
        <v>614</v>
      </c>
      <c r="B306" s="16" t="s">
        <v>196</v>
      </c>
      <c r="C306" s="19">
        <v>1</v>
      </c>
      <c r="D306"/>
      <c r="E306" s="2"/>
      <c r="F306" s="2"/>
    </row>
    <row r="307" spans="1:6" ht="15">
      <c r="A307" s="16" t="s">
        <v>615</v>
      </c>
      <c r="B307" s="16" t="s">
        <v>196</v>
      </c>
      <c r="C307" s="19">
        <v>1</v>
      </c>
      <c r="D307"/>
      <c r="E307" s="2"/>
      <c r="F307" s="2"/>
    </row>
    <row r="308" spans="1:6" ht="15">
      <c r="A308" s="16" t="s">
        <v>616</v>
      </c>
      <c r="B308" s="16" t="s">
        <v>196</v>
      </c>
      <c r="C308" s="19">
        <v>1</v>
      </c>
      <c r="D308"/>
      <c r="E308" s="2"/>
      <c r="F308" s="2"/>
    </row>
    <row r="309" spans="1:6" ht="15">
      <c r="A309" s="16" t="s">
        <v>617</v>
      </c>
      <c r="B309" s="16" t="s">
        <v>196</v>
      </c>
      <c r="C309" s="19">
        <v>1</v>
      </c>
      <c r="D309"/>
      <c r="E309" s="2"/>
      <c r="F309" s="2"/>
    </row>
    <row r="310" spans="1:6" ht="15">
      <c r="A310" s="16" t="s">
        <v>618</v>
      </c>
      <c r="B310" s="16" t="s">
        <v>196</v>
      </c>
      <c r="C310" s="19">
        <v>1</v>
      </c>
      <c r="D310"/>
      <c r="E310" s="2"/>
      <c r="F310" s="2"/>
    </row>
    <row r="311" spans="1:6" ht="15">
      <c r="A311" s="16" t="s">
        <v>619</v>
      </c>
      <c r="B311" s="16" t="s">
        <v>196</v>
      </c>
      <c r="C311" s="19">
        <v>1</v>
      </c>
      <c r="D311"/>
      <c r="E311" s="2"/>
      <c r="F311" s="2"/>
    </row>
    <row r="312" spans="1:6" ht="15">
      <c r="A312" s="16" t="s">
        <v>620</v>
      </c>
      <c r="B312" s="16" t="s">
        <v>196</v>
      </c>
      <c r="C312" s="19">
        <v>1</v>
      </c>
      <c r="D312"/>
      <c r="E312" s="2"/>
      <c r="F312" s="2"/>
    </row>
    <row r="313" spans="1:6" ht="15">
      <c r="A313" s="16" t="s">
        <v>621</v>
      </c>
      <c r="B313" s="16" t="s">
        <v>196</v>
      </c>
      <c r="C313" s="19">
        <v>1</v>
      </c>
      <c r="D313"/>
      <c r="E313" s="2"/>
      <c r="F313" s="2"/>
    </row>
    <row r="314" spans="1:6" ht="15">
      <c r="A314" s="16" t="s">
        <v>622</v>
      </c>
      <c r="B314" s="16" t="s">
        <v>196</v>
      </c>
      <c r="C314" s="19">
        <v>1</v>
      </c>
      <c r="D314"/>
      <c r="E314" s="2"/>
      <c r="F314" s="2"/>
    </row>
    <row r="315" spans="1:6" ht="15">
      <c r="A315" s="16" t="s">
        <v>623</v>
      </c>
      <c r="B315" s="16" t="s">
        <v>196</v>
      </c>
      <c r="C315" s="19">
        <v>1</v>
      </c>
      <c r="D315"/>
      <c r="E315" s="2"/>
      <c r="F315" s="2"/>
    </row>
    <row r="316" spans="1:6" ht="15">
      <c r="A316" s="16" t="s">
        <v>624</v>
      </c>
      <c r="B316" s="16" t="s">
        <v>196</v>
      </c>
      <c r="C316" s="19">
        <v>1</v>
      </c>
      <c r="D316"/>
      <c r="E316" s="2"/>
      <c r="F316" s="2"/>
    </row>
    <row r="317" spans="1:6" ht="15">
      <c r="A317" s="16" t="s">
        <v>625</v>
      </c>
      <c r="B317" s="16" t="s">
        <v>196</v>
      </c>
      <c r="C317" s="19">
        <v>1</v>
      </c>
      <c r="D317"/>
      <c r="E317" s="2"/>
      <c r="F317" s="2"/>
    </row>
    <row r="318" spans="1:6" ht="15">
      <c r="A318" s="16" t="s">
        <v>626</v>
      </c>
      <c r="B318" s="16" t="s">
        <v>196</v>
      </c>
      <c r="C318" s="19">
        <v>1</v>
      </c>
      <c r="D318"/>
      <c r="E318" s="2"/>
      <c r="F318" s="2"/>
    </row>
    <row r="319" spans="1:6" ht="15">
      <c r="A319" s="16" t="s">
        <v>627</v>
      </c>
      <c r="B319" s="16" t="s">
        <v>196</v>
      </c>
      <c r="C319" s="19">
        <v>1</v>
      </c>
      <c r="D319"/>
      <c r="E319" s="2"/>
      <c r="F319" s="2"/>
    </row>
    <row r="320" spans="1:6" ht="15">
      <c r="A320" s="16" t="s">
        <v>628</v>
      </c>
      <c r="B320" s="16" t="s">
        <v>196</v>
      </c>
      <c r="C320" s="19">
        <v>1</v>
      </c>
      <c r="D320"/>
      <c r="E320" s="2"/>
      <c r="F320" s="2"/>
    </row>
    <row r="321" spans="1:6" ht="15">
      <c r="A321" s="16" t="s">
        <v>629</v>
      </c>
      <c r="B321" s="16" t="s">
        <v>196</v>
      </c>
      <c r="C321" s="19">
        <v>1</v>
      </c>
      <c r="D321"/>
      <c r="E321" s="2"/>
      <c r="F321" s="2"/>
    </row>
    <row r="322" spans="1:6" ht="15">
      <c r="A322" s="16" t="s">
        <v>630</v>
      </c>
      <c r="B322" s="16" t="s">
        <v>196</v>
      </c>
      <c r="C322" s="19">
        <v>1</v>
      </c>
      <c r="D322"/>
      <c r="E322" s="2"/>
      <c r="F322" s="2"/>
    </row>
    <row r="323" spans="1:6" ht="15">
      <c r="A323" s="16" t="s">
        <v>631</v>
      </c>
      <c r="B323" s="16" t="s">
        <v>196</v>
      </c>
      <c r="C323" s="19">
        <v>1</v>
      </c>
      <c r="D323"/>
      <c r="E323" s="2"/>
      <c r="F323" s="2"/>
    </row>
    <row r="324" spans="1:6" ht="15">
      <c r="A324" s="16" t="s">
        <v>632</v>
      </c>
      <c r="B324" s="16" t="s">
        <v>196</v>
      </c>
      <c r="C324" s="19">
        <v>1</v>
      </c>
      <c r="D324"/>
      <c r="E324" s="2"/>
      <c r="F324" s="2"/>
    </row>
    <row r="325" spans="1:6" ht="15">
      <c r="A325" s="16" t="s">
        <v>633</v>
      </c>
      <c r="B325" s="16" t="s">
        <v>196</v>
      </c>
      <c r="C325" s="19">
        <v>1</v>
      </c>
      <c r="D325"/>
      <c r="E325" s="2"/>
      <c r="F325" s="2"/>
    </row>
    <row r="326" spans="1:6" ht="15">
      <c r="A326" s="16" t="s">
        <v>634</v>
      </c>
      <c r="B326" s="16" t="s">
        <v>196</v>
      </c>
      <c r="C326" s="19">
        <v>1</v>
      </c>
      <c r="D326"/>
      <c r="E326" s="2"/>
      <c r="F326" s="2"/>
    </row>
    <row r="327" spans="1:6" ht="15">
      <c r="A327" s="16" t="s">
        <v>635</v>
      </c>
      <c r="B327" s="16" t="s">
        <v>196</v>
      </c>
      <c r="C327" s="19">
        <v>1</v>
      </c>
      <c r="D327"/>
      <c r="E327" s="2"/>
      <c r="F327" s="2"/>
    </row>
    <row r="328" spans="1:6" ht="15">
      <c r="A328" s="16" t="s">
        <v>636</v>
      </c>
      <c r="B328" s="16" t="s">
        <v>196</v>
      </c>
      <c r="C328" s="19">
        <v>1</v>
      </c>
      <c r="D328"/>
      <c r="E328" s="2"/>
      <c r="F328" s="2"/>
    </row>
    <row r="329" spans="1:6" ht="15">
      <c r="A329" s="16" t="s">
        <v>637</v>
      </c>
      <c r="B329" s="16" t="s">
        <v>196</v>
      </c>
      <c r="C329" s="19">
        <v>1</v>
      </c>
      <c r="D329"/>
      <c r="E329" s="2"/>
      <c r="F329" s="2"/>
    </row>
    <row r="330" spans="1:6" ht="15">
      <c r="A330" s="16" t="s">
        <v>638</v>
      </c>
      <c r="B330" s="16" t="s">
        <v>196</v>
      </c>
      <c r="C330" s="19">
        <v>1</v>
      </c>
      <c r="D330"/>
      <c r="E330" s="2"/>
      <c r="F330" s="2"/>
    </row>
    <row r="331" spans="1:6" ht="15">
      <c r="A331" s="16" t="s">
        <v>639</v>
      </c>
      <c r="B331" s="16" t="s">
        <v>196</v>
      </c>
      <c r="C331" s="19">
        <v>1</v>
      </c>
      <c r="D331"/>
      <c r="E331" s="2"/>
      <c r="F331" s="2"/>
    </row>
    <row r="332" spans="1:6" ht="15">
      <c r="A332" s="16" t="s">
        <v>640</v>
      </c>
      <c r="B332" s="16" t="s">
        <v>196</v>
      </c>
      <c r="C332" s="19">
        <v>1</v>
      </c>
      <c r="D332"/>
      <c r="E332" s="2"/>
      <c r="F332" s="2"/>
    </row>
    <row r="333" spans="1:6" ht="15">
      <c r="A333" s="16" t="s">
        <v>641</v>
      </c>
      <c r="B333" s="16" t="s">
        <v>196</v>
      </c>
      <c r="C333" s="19">
        <v>1</v>
      </c>
      <c r="D333"/>
      <c r="E333" s="2"/>
      <c r="F333" s="2"/>
    </row>
    <row r="334" spans="1:6" ht="15">
      <c r="A334" s="16" t="s">
        <v>642</v>
      </c>
      <c r="B334" s="16" t="s">
        <v>196</v>
      </c>
      <c r="C334" s="19">
        <v>1</v>
      </c>
      <c r="D334"/>
      <c r="E334" s="2"/>
      <c r="F334" s="2"/>
    </row>
    <row r="335" spans="1:6" ht="15">
      <c r="A335" s="16" t="s">
        <v>643</v>
      </c>
      <c r="B335" s="16" t="s">
        <v>196</v>
      </c>
      <c r="C335" s="19">
        <v>1</v>
      </c>
      <c r="D335"/>
      <c r="E335" s="2"/>
      <c r="F335" s="2"/>
    </row>
    <row r="336" spans="1:6" ht="15">
      <c r="A336" s="16" t="s">
        <v>644</v>
      </c>
      <c r="B336" s="16" t="s">
        <v>196</v>
      </c>
      <c r="C336" s="19">
        <v>1</v>
      </c>
      <c r="D336"/>
      <c r="E336" s="2"/>
      <c r="F336" s="2"/>
    </row>
    <row r="337" spans="1:6" ht="15">
      <c r="A337" s="16" t="s">
        <v>645</v>
      </c>
      <c r="B337" s="16" t="s">
        <v>196</v>
      </c>
      <c r="C337" s="19">
        <v>1</v>
      </c>
      <c r="D337"/>
      <c r="E337" s="2"/>
      <c r="F337" s="2"/>
    </row>
    <row r="338" spans="1:6" ht="15">
      <c r="A338" s="16" t="s">
        <v>646</v>
      </c>
      <c r="B338" s="16" t="s">
        <v>196</v>
      </c>
      <c r="C338" s="19">
        <v>1</v>
      </c>
      <c r="D338"/>
      <c r="E338" s="2"/>
      <c r="F338" s="2"/>
    </row>
    <row r="339" spans="1:6" ht="15">
      <c r="A339" s="16" t="s">
        <v>647</v>
      </c>
      <c r="B339" s="16" t="s">
        <v>196</v>
      </c>
      <c r="C339" s="19">
        <v>1</v>
      </c>
      <c r="D339"/>
      <c r="E339" s="2"/>
      <c r="F339" s="2"/>
    </row>
    <row r="340" spans="1:6" ht="15">
      <c r="A340" s="16" t="s">
        <v>648</v>
      </c>
      <c r="B340" s="16" t="s">
        <v>196</v>
      </c>
      <c r="C340" s="19">
        <v>1</v>
      </c>
      <c r="D340"/>
      <c r="E340" s="2"/>
      <c r="F340" s="2"/>
    </row>
    <row r="341" spans="1:6" ht="15">
      <c r="A341" s="16" t="s">
        <v>649</v>
      </c>
      <c r="B341" s="16" t="s">
        <v>196</v>
      </c>
      <c r="C341" s="19">
        <v>1</v>
      </c>
      <c r="D341"/>
      <c r="E341" s="2"/>
      <c r="F341" s="2"/>
    </row>
    <row r="342" spans="1:6" ht="15">
      <c r="A342" s="16" t="s">
        <v>650</v>
      </c>
      <c r="B342" s="16" t="s">
        <v>196</v>
      </c>
      <c r="C342" s="19">
        <v>1</v>
      </c>
      <c r="D342"/>
      <c r="E342" s="2"/>
      <c r="F342" s="2"/>
    </row>
    <row r="343" spans="1:6" ht="15">
      <c r="A343" s="16" t="s">
        <v>651</v>
      </c>
      <c r="B343" s="16" t="s">
        <v>196</v>
      </c>
      <c r="C343" s="19">
        <v>1</v>
      </c>
      <c r="D343"/>
      <c r="E343" s="2"/>
      <c r="F343" s="2"/>
    </row>
    <row r="344" spans="1:6" ht="15">
      <c r="A344" s="16" t="s">
        <v>652</v>
      </c>
      <c r="B344" s="16" t="s">
        <v>237</v>
      </c>
      <c r="C344" s="19">
        <v>1</v>
      </c>
      <c r="D344"/>
      <c r="E344" s="2"/>
      <c r="F344" s="2"/>
    </row>
    <row r="345" spans="1:6" ht="15">
      <c r="A345" s="16" t="s">
        <v>653</v>
      </c>
      <c r="B345" s="16" t="s">
        <v>238</v>
      </c>
      <c r="C345" s="19">
        <v>1</v>
      </c>
      <c r="D345"/>
      <c r="E345" s="2"/>
      <c r="F345" s="2"/>
    </row>
    <row r="346" spans="1:6" ht="15">
      <c r="A346" s="16" t="s">
        <v>654</v>
      </c>
      <c r="B346" s="16" t="s">
        <v>239</v>
      </c>
      <c r="C346" s="19">
        <v>1</v>
      </c>
      <c r="D346"/>
      <c r="E346" s="2"/>
      <c r="F346" s="2"/>
    </row>
    <row r="347" spans="1:6" ht="15">
      <c r="A347" s="16" t="s">
        <v>655</v>
      </c>
      <c r="B347" s="16" t="s">
        <v>239</v>
      </c>
      <c r="C347" s="19">
        <v>1</v>
      </c>
      <c r="D347"/>
      <c r="E347" s="2"/>
      <c r="F347" s="2"/>
    </row>
    <row r="348" spans="1:6" ht="15">
      <c r="A348" s="16" t="s">
        <v>656</v>
      </c>
      <c r="B348" s="16" t="s">
        <v>239</v>
      </c>
      <c r="C348" s="19">
        <v>1</v>
      </c>
      <c r="D348"/>
      <c r="E348" s="2"/>
      <c r="F348" s="2"/>
    </row>
    <row r="349" spans="1:6" ht="15">
      <c r="A349" s="16" t="s">
        <v>657</v>
      </c>
      <c r="B349" s="16" t="s">
        <v>239</v>
      </c>
      <c r="C349" s="19">
        <v>1</v>
      </c>
      <c r="D349"/>
      <c r="E349" s="2"/>
      <c r="F349" s="2"/>
    </row>
    <row r="350" spans="1:6" ht="15">
      <c r="A350" s="16" t="s">
        <v>658</v>
      </c>
      <c r="B350" s="16" t="s">
        <v>239</v>
      </c>
      <c r="C350" s="19">
        <v>1</v>
      </c>
      <c r="D350"/>
      <c r="E350" s="2"/>
      <c r="F350" s="2"/>
    </row>
    <row r="351" spans="1:6" ht="15">
      <c r="A351" s="16" t="s">
        <v>659</v>
      </c>
      <c r="B351" s="16" t="s">
        <v>240</v>
      </c>
      <c r="C351" s="19">
        <v>1</v>
      </c>
      <c r="D351"/>
      <c r="E351" s="2"/>
      <c r="F351" s="2"/>
    </row>
    <row r="352" spans="1:6" ht="15">
      <c r="A352" s="16" t="s">
        <v>660</v>
      </c>
      <c r="B352" s="16" t="s">
        <v>241</v>
      </c>
      <c r="C352" s="19">
        <v>1</v>
      </c>
      <c r="D352"/>
      <c r="E352" s="2"/>
      <c r="F352" s="2"/>
    </row>
    <row r="353" spans="1:6" ht="15">
      <c r="A353" s="16" t="s">
        <v>661</v>
      </c>
      <c r="B353" s="16" t="s">
        <v>240</v>
      </c>
      <c r="C353" s="19">
        <v>1</v>
      </c>
      <c r="D353"/>
      <c r="E353" s="2"/>
      <c r="F353" s="2"/>
    </row>
    <row r="354" spans="1:6" ht="15">
      <c r="A354" s="16" t="s">
        <v>662</v>
      </c>
      <c r="B354" s="16" t="s">
        <v>241</v>
      </c>
      <c r="C354" s="19">
        <v>1</v>
      </c>
      <c r="D354"/>
      <c r="E354" s="2"/>
      <c r="F354" s="2"/>
    </row>
    <row r="355" spans="1:6" ht="25.5">
      <c r="A355" s="16" t="s">
        <v>663</v>
      </c>
      <c r="B355" s="16" t="s">
        <v>242</v>
      </c>
      <c r="C355" s="19">
        <v>1</v>
      </c>
      <c r="D355"/>
      <c r="E355" s="2"/>
      <c r="F355" s="2"/>
    </row>
    <row r="356" spans="1:6" ht="15">
      <c r="A356" s="16" t="s">
        <v>664</v>
      </c>
      <c r="B356" s="16" t="s">
        <v>240</v>
      </c>
      <c r="C356" s="19">
        <v>1</v>
      </c>
      <c r="D356"/>
      <c r="E356" s="2"/>
      <c r="F356" s="2"/>
    </row>
    <row r="357" spans="1:6" ht="15">
      <c r="A357" s="16" t="s">
        <v>665</v>
      </c>
      <c r="B357" s="16" t="s">
        <v>243</v>
      </c>
      <c r="C357" s="19">
        <v>1</v>
      </c>
      <c r="D357"/>
      <c r="E357" s="2"/>
      <c r="F357" s="2"/>
    </row>
    <row r="358" spans="1:6" ht="15">
      <c r="A358" s="16" t="s">
        <v>666</v>
      </c>
      <c r="B358" s="16" t="s">
        <v>240</v>
      </c>
      <c r="C358" s="19">
        <v>1</v>
      </c>
      <c r="D358"/>
      <c r="E358" s="2"/>
      <c r="F358" s="2"/>
    </row>
    <row r="359" spans="1:6" ht="15">
      <c r="A359" s="16" t="s">
        <v>667</v>
      </c>
      <c r="B359" s="16" t="s">
        <v>243</v>
      </c>
      <c r="C359" s="19">
        <v>1</v>
      </c>
      <c r="D359"/>
      <c r="E359" s="2"/>
      <c r="F359" s="2"/>
    </row>
    <row r="360" spans="1:6" ht="15">
      <c r="A360" s="16" t="s">
        <v>668</v>
      </c>
      <c r="B360" s="16" t="s">
        <v>240</v>
      </c>
      <c r="C360" s="19">
        <v>1</v>
      </c>
      <c r="D360"/>
      <c r="E360" s="2"/>
      <c r="F360" s="2"/>
    </row>
    <row r="361" spans="1:6" ht="15">
      <c r="A361" s="16" t="s">
        <v>669</v>
      </c>
      <c r="B361" s="16" t="s">
        <v>244</v>
      </c>
      <c r="C361" s="19">
        <v>1</v>
      </c>
      <c r="D361"/>
      <c r="E361" s="2"/>
      <c r="F361" s="2"/>
    </row>
    <row r="362" spans="1:6" ht="15">
      <c r="A362" s="16" t="s">
        <v>670</v>
      </c>
      <c r="B362" s="16" t="s">
        <v>245</v>
      </c>
      <c r="C362" s="19">
        <v>1</v>
      </c>
      <c r="D362"/>
      <c r="E362" s="2"/>
      <c r="F362" s="2"/>
    </row>
    <row r="363" spans="1:6" ht="15">
      <c r="A363" s="16" t="s">
        <v>671</v>
      </c>
      <c r="B363" s="16" t="s">
        <v>246</v>
      </c>
      <c r="C363" s="19">
        <v>1</v>
      </c>
      <c r="D363"/>
      <c r="E363" s="2"/>
      <c r="F363" s="2"/>
    </row>
    <row r="364" spans="1:6" ht="15">
      <c r="A364" s="16" t="s">
        <v>672</v>
      </c>
      <c r="B364" s="16" t="s">
        <v>247</v>
      </c>
      <c r="C364" s="19">
        <v>1</v>
      </c>
      <c r="D364"/>
      <c r="E364" s="2"/>
      <c r="F364" s="2"/>
    </row>
    <row r="365" spans="1:6" ht="15">
      <c r="A365" s="16" t="s">
        <v>673</v>
      </c>
      <c r="B365" s="16" t="s">
        <v>247</v>
      </c>
      <c r="C365" s="19">
        <v>1</v>
      </c>
      <c r="D365"/>
      <c r="E365" s="2"/>
      <c r="F365" s="2"/>
    </row>
    <row r="366" spans="1:6" ht="15">
      <c r="A366" s="16" t="s">
        <v>674</v>
      </c>
      <c r="B366" s="16" t="s">
        <v>247</v>
      </c>
      <c r="C366" s="19">
        <v>1</v>
      </c>
      <c r="D366"/>
      <c r="E366" s="2"/>
      <c r="F366" s="2"/>
    </row>
    <row r="367" spans="1:6" ht="15">
      <c r="A367" s="16" t="s">
        <v>675</v>
      </c>
      <c r="B367" s="16" t="s">
        <v>247</v>
      </c>
      <c r="C367" s="19">
        <v>1</v>
      </c>
      <c r="D367"/>
      <c r="E367" s="2"/>
      <c r="F367" s="2"/>
    </row>
    <row r="368" spans="1:6" ht="15">
      <c r="A368" s="16" t="s">
        <v>676</v>
      </c>
      <c r="B368" s="16" t="s">
        <v>248</v>
      </c>
      <c r="C368" s="19">
        <v>1</v>
      </c>
      <c r="D368"/>
      <c r="E368" s="2"/>
      <c r="F368" s="2"/>
    </row>
    <row r="369" spans="1:6" ht="15">
      <c r="A369" s="16" t="s">
        <v>677</v>
      </c>
      <c r="B369" s="16" t="s">
        <v>248</v>
      </c>
      <c r="C369" s="19">
        <v>1</v>
      </c>
      <c r="D369"/>
      <c r="E369" s="2"/>
      <c r="F369" s="2"/>
    </row>
    <row r="370" spans="1:6" ht="15">
      <c r="A370" s="16" t="s">
        <v>678</v>
      </c>
      <c r="B370" s="16" t="s">
        <v>249</v>
      </c>
      <c r="C370" s="19">
        <v>1</v>
      </c>
      <c r="D370"/>
      <c r="E370" s="2"/>
      <c r="F370" s="2"/>
    </row>
    <row r="371" spans="1:6" ht="15">
      <c r="A371" s="16" t="s">
        <v>679</v>
      </c>
      <c r="B371" s="16" t="s">
        <v>249</v>
      </c>
      <c r="C371" s="19">
        <v>1</v>
      </c>
      <c r="D371"/>
      <c r="E371" s="2"/>
      <c r="F371" s="2"/>
    </row>
    <row r="372" spans="1:6" ht="15">
      <c r="A372" s="16" t="s">
        <v>680</v>
      </c>
      <c r="B372" s="16" t="s">
        <v>250</v>
      </c>
      <c r="C372" s="19">
        <v>1</v>
      </c>
      <c r="D372"/>
      <c r="E372" s="2"/>
      <c r="F372" s="2"/>
    </row>
    <row r="373" spans="1:6" ht="15">
      <c r="A373" s="16" t="s">
        <v>681</v>
      </c>
      <c r="B373" s="16" t="s">
        <v>251</v>
      </c>
      <c r="C373" s="19">
        <v>1</v>
      </c>
      <c r="D373"/>
      <c r="E373" s="2"/>
      <c r="F373" s="2"/>
    </row>
    <row r="374" spans="1:6" ht="15">
      <c r="A374" s="16" t="s">
        <v>682</v>
      </c>
      <c r="B374" s="16" t="s">
        <v>252</v>
      </c>
      <c r="C374" s="19">
        <v>1</v>
      </c>
      <c r="D374"/>
      <c r="E374" s="2"/>
      <c r="F374" s="2"/>
    </row>
    <row r="375" spans="1:6" ht="15">
      <c r="A375" s="16" t="s">
        <v>683</v>
      </c>
      <c r="B375" s="16" t="s">
        <v>252</v>
      </c>
      <c r="C375" s="19">
        <v>1</v>
      </c>
      <c r="D375"/>
      <c r="E375" s="2"/>
      <c r="F375" s="2"/>
    </row>
    <row r="376" spans="1:6" ht="15">
      <c r="A376" s="16" t="s">
        <v>684</v>
      </c>
      <c r="B376" s="16" t="s">
        <v>253</v>
      </c>
      <c r="C376" s="19">
        <v>1</v>
      </c>
      <c r="D376"/>
      <c r="E376" s="2"/>
      <c r="F376" s="2"/>
    </row>
    <row r="377" spans="1:6" ht="15">
      <c r="A377" s="16" t="s">
        <v>685</v>
      </c>
      <c r="B377" s="16" t="s">
        <v>254</v>
      </c>
      <c r="C377" s="19">
        <v>1</v>
      </c>
      <c r="D377"/>
      <c r="E377" s="2"/>
      <c r="F377" s="2"/>
    </row>
    <row r="378" spans="1:6" ht="15">
      <c r="A378" s="16" t="s">
        <v>686</v>
      </c>
      <c r="B378" s="16" t="s">
        <v>255</v>
      </c>
      <c r="C378" s="19">
        <v>1</v>
      </c>
      <c r="D378"/>
      <c r="E378" s="2"/>
      <c r="F378" s="2"/>
    </row>
    <row r="379" spans="1:6" ht="15">
      <c r="A379" s="16" t="s">
        <v>687</v>
      </c>
      <c r="B379" s="16" t="s">
        <v>256</v>
      </c>
      <c r="C379" s="19">
        <v>1</v>
      </c>
      <c r="D379"/>
      <c r="E379" s="2"/>
      <c r="F379" s="2"/>
    </row>
    <row r="380" spans="1:6" ht="15">
      <c r="A380" s="16" t="s">
        <v>688</v>
      </c>
      <c r="B380" s="16" t="s">
        <v>256</v>
      </c>
      <c r="C380" s="19">
        <v>1</v>
      </c>
      <c r="D380"/>
      <c r="E380" s="2"/>
      <c r="F380" s="2"/>
    </row>
    <row r="381" spans="1:6" ht="15">
      <c r="A381" s="16" t="s">
        <v>689</v>
      </c>
      <c r="B381" s="16" t="s">
        <v>256</v>
      </c>
      <c r="C381" s="19">
        <v>1</v>
      </c>
      <c r="D381"/>
      <c r="E381" s="2"/>
      <c r="F381" s="2"/>
    </row>
    <row r="382" spans="1:6" ht="15">
      <c r="A382" s="16" t="s">
        <v>690</v>
      </c>
      <c r="B382" s="16" t="s">
        <v>256</v>
      </c>
      <c r="C382" s="19">
        <v>1</v>
      </c>
      <c r="D382"/>
      <c r="E382" s="2"/>
      <c r="F382" s="2"/>
    </row>
    <row r="383" spans="1:6" ht="15">
      <c r="A383" s="16" t="s">
        <v>691</v>
      </c>
      <c r="B383" s="16" t="s">
        <v>256</v>
      </c>
      <c r="C383" s="19">
        <v>1</v>
      </c>
      <c r="D383"/>
      <c r="E383" s="2"/>
      <c r="F383" s="2"/>
    </row>
    <row r="384" spans="1:6" ht="15">
      <c r="A384" s="16" t="s">
        <v>692</v>
      </c>
      <c r="B384" s="16" t="s">
        <v>256</v>
      </c>
      <c r="C384" s="19">
        <v>1</v>
      </c>
      <c r="D384"/>
      <c r="E384" s="2"/>
      <c r="F384" s="2"/>
    </row>
    <row r="385" spans="1:6" ht="15">
      <c r="A385" s="16" t="s">
        <v>693</v>
      </c>
      <c r="B385" s="16" t="s">
        <v>256</v>
      </c>
      <c r="C385" s="19">
        <v>1</v>
      </c>
      <c r="D385"/>
      <c r="E385" s="2"/>
      <c r="F385" s="2"/>
    </row>
    <row r="386" spans="1:6" ht="15">
      <c r="A386" s="16" t="s">
        <v>694</v>
      </c>
      <c r="B386" s="16" t="s">
        <v>256</v>
      </c>
      <c r="C386" s="19">
        <v>1</v>
      </c>
      <c r="D386"/>
      <c r="E386" s="2"/>
      <c r="F386" s="2"/>
    </row>
    <row r="387" spans="1:6" ht="15">
      <c r="A387" s="16" t="s">
        <v>695</v>
      </c>
      <c r="B387" s="16" t="s">
        <v>256</v>
      </c>
      <c r="C387" s="19">
        <v>1</v>
      </c>
      <c r="D387"/>
      <c r="E387" s="2"/>
      <c r="F387" s="2"/>
    </row>
    <row r="388" spans="1:6" ht="15">
      <c r="A388" s="16" t="s">
        <v>696</v>
      </c>
      <c r="B388" s="16" t="s">
        <v>256</v>
      </c>
      <c r="C388" s="19">
        <v>1</v>
      </c>
      <c r="D388"/>
      <c r="E388" s="2"/>
      <c r="F388" s="2"/>
    </row>
    <row r="389" spans="1:6" ht="15">
      <c r="A389" s="16" t="s">
        <v>697</v>
      </c>
      <c r="B389" s="16" t="s">
        <v>256</v>
      </c>
      <c r="C389" s="19">
        <v>1</v>
      </c>
      <c r="D389"/>
      <c r="E389" s="2"/>
      <c r="F389" s="2"/>
    </row>
    <row r="390" spans="1:6" ht="15">
      <c r="A390" s="16" t="s">
        <v>698</v>
      </c>
      <c r="B390" s="16" t="s">
        <v>256</v>
      </c>
      <c r="C390" s="19">
        <v>1</v>
      </c>
      <c r="D390"/>
      <c r="E390" s="2"/>
      <c r="F390" s="2"/>
    </row>
    <row r="391" spans="1:6" ht="15">
      <c r="A391" s="16" t="s">
        <v>699</v>
      </c>
      <c r="B391" s="16" t="s">
        <v>256</v>
      </c>
      <c r="C391" s="19">
        <v>1</v>
      </c>
      <c r="D391"/>
      <c r="E391" s="2"/>
      <c r="F391" s="2"/>
    </row>
    <row r="392" spans="1:6" ht="15">
      <c r="A392" s="16" t="s">
        <v>700</v>
      </c>
      <c r="B392" s="16" t="s">
        <v>256</v>
      </c>
      <c r="C392" s="19">
        <v>1</v>
      </c>
      <c r="D392"/>
      <c r="E392" s="2"/>
      <c r="F392" s="2"/>
    </row>
    <row r="393" spans="1:6" ht="15">
      <c r="A393" s="16" t="s">
        <v>701</v>
      </c>
      <c r="B393" s="16" t="s">
        <v>256</v>
      </c>
      <c r="C393" s="19">
        <v>1</v>
      </c>
      <c r="D393"/>
      <c r="E393" s="2"/>
      <c r="F393" s="2"/>
    </row>
    <row r="394" spans="1:6" ht="15">
      <c r="A394" s="16" t="s">
        <v>702</v>
      </c>
      <c r="B394" s="16" t="s">
        <v>256</v>
      </c>
      <c r="C394" s="19">
        <v>1</v>
      </c>
      <c r="D394"/>
      <c r="E394" s="2"/>
      <c r="F394" s="2"/>
    </row>
    <row r="395" spans="1:6" ht="15">
      <c r="A395" s="16" t="s">
        <v>703</v>
      </c>
      <c r="B395" s="16" t="s">
        <v>256</v>
      </c>
      <c r="C395" s="19">
        <v>1</v>
      </c>
      <c r="D395"/>
      <c r="E395" s="2"/>
      <c r="F395" s="2"/>
    </row>
    <row r="396" spans="1:6" ht="15">
      <c r="A396" s="16" t="s">
        <v>704</v>
      </c>
      <c r="B396" s="16" t="s">
        <v>256</v>
      </c>
      <c r="C396" s="19">
        <v>1</v>
      </c>
      <c r="D396"/>
      <c r="E396" s="2"/>
      <c r="F396" s="2"/>
    </row>
    <row r="397" spans="1:6" ht="15">
      <c r="A397" s="16" t="s">
        <v>705</v>
      </c>
      <c r="B397" s="16" t="s">
        <v>256</v>
      </c>
      <c r="C397" s="19">
        <v>1</v>
      </c>
      <c r="D397"/>
      <c r="E397" s="2"/>
      <c r="F397" s="2"/>
    </row>
    <row r="398" spans="1:6" ht="15">
      <c r="A398" s="16" t="s">
        <v>706</v>
      </c>
      <c r="B398" s="16" t="s">
        <v>256</v>
      </c>
      <c r="C398" s="19">
        <v>1</v>
      </c>
      <c r="D398"/>
      <c r="E398" s="2"/>
      <c r="F398" s="2"/>
    </row>
    <row r="399" spans="1:6" ht="15">
      <c r="A399" s="16" t="s">
        <v>707</v>
      </c>
      <c r="B399" s="16" t="s">
        <v>256</v>
      </c>
      <c r="C399" s="19">
        <v>1</v>
      </c>
      <c r="D399"/>
      <c r="E399" s="2"/>
      <c r="F399" s="2"/>
    </row>
    <row r="400" spans="1:6" ht="15">
      <c r="A400" s="16" t="s">
        <v>708</v>
      </c>
      <c r="B400" s="16" t="s">
        <v>257</v>
      </c>
      <c r="C400" s="19">
        <v>1</v>
      </c>
      <c r="D400"/>
      <c r="E400" s="2"/>
      <c r="F400" s="2"/>
    </row>
    <row r="401" spans="1:6" ht="15">
      <c r="A401" s="16" t="s">
        <v>709</v>
      </c>
      <c r="B401" s="16" t="s">
        <v>258</v>
      </c>
      <c r="C401" s="19">
        <v>1</v>
      </c>
      <c r="D401"/>
      <c r="E401" s="2"/>
      <c r="F401" s="2"/>
    </row>
    <row r="402" spans="1:6" ht="15">
      <c r="A402" s="16" t="s">
        <v>710</v>
      </c>
      <c r="B402" s="16" t="s">
        <v>259</v>
      </c>
      <c r="C402" s="19">
        <v>1</v>
      </c>
      <c r="D402"/>
      <c r="E402" s="2"/>
      <c r="F402" s="2"/>
    </row>
    <row r="403" spans="1:6" ht="15">
      <c r="A403" s="16" t="s">
        <v>711</v>
      </c>
      <c r="B403" s="16" t="s">
        <v>260</v>
      </c>
      <c r="C403" s="19">
        <v>1</v>
      </c>
      <c r="D403"/>
      <c r="E403" s="2"/>
      <c r="F403" s="2"/>
    </row>
    <row r="404" spans="1:6" ht="15">
      <c r="A404" s="16" t="s">
        <v>712</v>
      </c>
      <c r="B404" s="16" t="s">
        <v>261</v>
      </c>
      <c r="C404" s="19">
        <v>1</v>
      </c>
      <c r="D404"/>
      <c r="E404" s="2"/>
      <c r="F404" s="2"/>
    </row>
    <row r="405" spans="1:6" ht="15">
      <c r="A405" s="16" t="s">
        <v>713</v>
      </c>
      <c r="B405" s="16" t="s">
        <v>262</v>
      </c>
      <c r="C405" s="19">
        <v>1</v>
      </c>
      <c r="D405"/>
      <c r="E405" s="2"/>
      <c r="F405" s="2"/>
    </row>
    <row r="406" spans="1:6" ht="15">
      <c r="A406" s="16" t="s">
        <v>714</v>
      </c>
      <c r="B406" s="16" t="s">
        <v>263</v>
      </c>
      <c r="C406" s="19">
        <v>1</v>
      </c>
      <c r="D406"/>
      <c r="E406" s="2"/>
      <c r="F406" s="2"/>
    </row>
    <row r="407" spans="1:6" ht="15">
      <c r="A407" s="16" t="s">
        <v>715</v>
      </c>
      <c r="B407" s="16" t="s">
        <v>263</v>
      </c>
      <c r="C407" s="19">
        <v>1</v>
      </c>
      <c r="D407"/>
      <c r="E407" s="2"/>
      <c r="F407" s="2"/>
    </row>
    <row r="408" spans="1:6" ht="15">
      <c r="A408" s="16" t="s">
        <v>716</v>
      </c>
      <c r="B408" s="16" t="s">
        <v>263</v>
      </c>
      <c r="C408" s="19">
        <v>1</v>
      </c>
      <c r="D408"/>
      <c r="E408" s="2"/>
      <c r="F408" s="2"/>
    </row>
    <row r="409" spans="1:6" ht="15">
      <c r="A409" s="16" t="s">
        <v>717</v>
      </c>
      <c r="B409" s="16" t="s">
        <v>263</v>
      </c>
      <c r="C409" s="19">
        <v>1</v>
      </c>
      <c r="D409"/>
      <c r="E409" s="2"/>
      <c r="F409" s="2"/>
    </row>
    <row r="410" spans="1:6" ht="15">
      <c r="A410" s="16" t="s">
        <v>718</v>
      </c>
      <c r="B410" s="16" t="s">
        <v>263</v>
      </c>
      <c r="C410" s="19">
        <v>1</v>
      </c>
      <c r="D410"/>
      <c r="E410" s="2"/>
      <c r="F410" s="2"/>
    </row>
    <row r="411" spans="1:6" ht="15">
      <c r="A411" s="16" t="s">
        <v>719</v>
      </c>
      <c r="B411" s="16" t="s">
        <v>264</v>
      </c>
      <c r="C411" s="19">
        <v>1</v>
      </c>
      <c r="D411"/>
      <c r="E411" s="2"/>
      <c r="F411" s="2"/>
    </row>
    <row r="412" spans="1:6" ht="15">
      <c r="A412" s="16" t="s">
        <v>720</v>
      </c>
      <c r="B412" s="16" t="s">
        <v>99</v>
      </c>
      <c r="C412" s="19">
        <v>1</v>
      </c>
      <c r="D412"/>
      <c r="E412" s="2"/>
      <c r="F412" s="2"/>
    </row>
    <row r="413" spans="1:6" ht="15">
      <c r="A413" s="16" t="s">
        <v>721</v>
      </c>
      <c r="B413" s="16" t="s">
        <v>265</v>
      </c>
      <c r="C413" s="19">
        <v>1</v>
      </c>
      <c r="D413"/>
      <c r="E413" s="2"/>
      <c r="F413" s="2"/>
    </row>
    <row r="414" spans="1:6" ht="15">
      <c r="A414" s="16" t="s">
        <v>722</v>
      </c>
      <c r="B414" s="16" t="s">
        <v>265</v>
      </c>
      <c r="C414" s="19">
        <v>1</v>
      </c>
      <c r="D414"/>
      <c r="E414" s="2"/>
      <c r="F414" s="2"/>
    </row>
    <row r="415" spans="1:6" ht="15">
      <c r="A415" s="16" t="s">
        <v>723</v>
      </c>
      <c r="B415" s="16" t="s">
        <v>265</v>
      </c>
      <c r="C415" s="19">
        <v>1</v>
      </c>
      <c r="D415"/>
      <c r="E415" s="2"/>
      <c r="F415" s="2"/>
    </row>
    <row r="416" spans="1:6" ht="15">
      <c r="A416" s="16" t="s">
        <v>724</v>
      </c>
      <c r="B416" s="16" t="s">
        <v>180</v>
      </c>
      <c r="C416" s="19">
        <v>1</v>
      </c>
      <c r="D416"/>
      <c r="E416" s="2"/>
      <c r="F416" s="2"/>
    </row>
    <row r="417" spans="1:6" ht="15">
      <c r="A417" s="16" t="s">
        <v>725</v>
      </c>
      <c r="B417" s="16" t="s">
        <v>258</v>
      </c>
      <c r="C417" s="19">
        <v>1</v>
      </c>
      <c r="D417"/>
      <c r="E417" s="2"/>
      <c r="F417" s="2"/>
    </row>
    <row r="418" spans="1:6" ht="15">
      <c r="A418" s="16" t="s">
        <v>726</v>
      </c>
      <c r="B418" s="16" t="s">
        <v>266</v>
      </c>
      <c r="C418" s="19">
        <v>1</v>
      </c>
      <c r="D418"/>
      <c r="E418" s="2"/>
      <c r="F418" s="2"/>
    </row>
    <row r="419" spans="1:6" ht="15">
      <c r="A419" s="16" t="s">
        <v>727</v>
      </c>
      <c r="B419" s="16" t="s">
        <v>267</v>
      </c>
      <c r="C419" s="19">
        <v>1</v>
      </c>
      <c r="D419"/>
      <c r="E419" s="2"/>
      <c r="F419" s="2"/>
    </row>
    <row r="420" spans="1:6" ht="15">
      <c r="A420" s="16" t="s">
        <v>728</v>
      </c>
      <c r="B420" s="16" t="s">
        <v>268</v>
      </c>
      <c r="C420" s="19">
        <v>1</v>
      </c>
      <c r="D420"/>
      <c r="E420" s="2"/>
      <c r="F420" s="2"/>
    </row>
    <row r="421" spans="1:6" ht="15">
      <c r="A421" s="16" t="s">
        <v>729</v>
      </c>
      <c r="B421" s="16" t="s">
        <v>269</v>
      </c>
      <c r="C421" s="19">
        <v>1</v>
      </c>
      <c r="D421"/>
      <c r="E421" s="2"/>
      <c r="F421" s="2"/>
    </row>
    <row r="422" spans="1:6" ht="15">
      <c r="A422" s="16" t="s">
        <v>730</v>
      </c>
      <c r="B422" s="16" t="s">
        <v>269</v>
      </c>
      <c r="C422" s="19">
        <v>1</v>
      </c>
      <c r="D422"/>
      <c r="E422" s="2"/>
      <c r="F422" s="2"/>
    </row>
    <row r="423" spans="1:6" ht="15">
      <c r="A423" s="16" t="s">
        <v>731</v>
      </c>
      <c r="B423" s="16" t="s">
        <v>269</v>
      </c>
      <c r="C423" s="19">
        <v>1</v>
      </c>
      <c r="D423"/>
      <c r="E423" s="2"/>
      <c r="F423" s="2"/>
    </row>
    <row r="424" spans="1:6" ht="15">
      <c r="A424" s="16" t="s">
        <v>732</v>
      </c>
      <c r="B424" s="16" t="s">
        <v>269</v>
      </c>
      <c r="C424" s="19">
        <v>1</v>
      </c>
      <c r="D424"/>
      <c r="E424" s="2"/>
      <c r="F424" s="2"/>
    </row>
    <row r="425" spans="1:6" ht="15">
      <c r="A425" s="16" t="s">
        <v>733</v>
      </c>
      <c r="B425" s="16" t="s">
        <v>270</v>
      </c>
      <c r="C425" s="19">
        <v>1</v>
      </c>
      <c r="D425"/>
      <c r="E425" s="2"/>
      <c r="F425" s="2"/>
    </row>
    <row r="426" spans="1:6" ht="15">
      <c r="A426" s="16" t="s">
        <v>734</v>
      </c>
      <c r="B426" s="16" t="s">
        <v>271</v>
      </c>
      <c r="C426" s="19">
        <v>1</v>
      </c>
      <c r="D426"/>
      <c r="E426" s="2"/>
      <c r="F426" s="2"/>
    </row>
    <row r="427" spans="1:6" ht="15">
      <c r="A427" s="16" t="s">
        <v>735</v>
      </c>
      <c r="B427" s="16" t="s">
        <v>271</v>
      </c>
      <c r="C427" s="19">
        <v>1</v>
      </c>
      <c r="D427"/>
      <c r="E427" s="2"/>
      <c r="F427" s="2"/>
    </row>
    <row r="428" spans="1:6" ht="15">
      <c r="A428" s="16" t="s">
        <v>736</v>
      </c>
      <c r="B428" s="16" t="s">
        <v>271</v>
      </c>
      <c r="C428" s="19">
        <v>1</v>
      </c>
      <c r="D428"/>
      <c r="E428" s="2"/>
      <c r="F428" s="2"/>
    </row>
    <row r="429" spans="1:6" ht="15">
      <c r="A429" s="16" t="s">
        <v>737</v>
      </c>
      <c r="B429" s="16" t="s">
        <v>271</v>
      </c>
      <c r="C429" s="19">
        <v>1</v>
      </c>
      <c r="D429"/>
      <c r="E429" s="2"/>
      <c r="F429" s="2"/>
    </row>
    <row r="430" spans="1:6" ht="15">
      <c r="A430" s="16" t="s">
        <v>738</v>
      </c>
      <c r="B430" s="16" t="s">
        <v>271</v>
      </c>
      <c r="C430" s="19">
        <v>1</v>
      </c>
      <c r="D430"/>
      <c r="E430" s="2"/>
      <c r="F430" s="2"/>
    </row>
    <row r="431" spans="1:6" ht="15">
      <c r="A431" s="16" t="s">
        <v>739</v>
      </c>
      <c r="B431" s="16" t="s">
        <v>272</v>
      </c>
      <c r="C431" s="19">
        <v>1</v>
      </c>
      <c r="D431"/>
      <c r="E431" s="2"/>
      <c r="F431" s="2"/>
    </row>
    <row r="432" spans="1:6" ht="15">
      <c r="A432" s="16" t="s">
        <v>740</v>
      </c>
      <c r="B432" s="16" t="s">
        <v>273</v>
      </c>
      <c r="C432" s="19">
        <v>1</v>
      </c>
      <c r="D432"/>
      <c r="E432" s="2"/>
      <c r="F432" s="2"/>
    </row>
    <row r="433" spans="1:6" ht="15">
      <c r="A433" s="16" t="s">
        <v>741</v>
      </c>
      <c r="B433" s="16" t="s">
        <v>273</v>
      </c>
      <c r="C433" s="19">
        <v>1</v>
      </c>
      <c r="D433"/>
      <c r="E433" s="2"/>
      <c r="F433" s="2"/>
    </row>
    <row r="434" spans="1:6" ht="15">
      <c r="A434" s="16" t="s">
        <v>742</v>
      </c>
      <c r="B434" s="16" t="s">
        <v>273</v>
      </c>
      <c r="C434" s="19">
        <v>1</v>
      </c>
      <c r="D434"/>
      <c r="E434" s="2"/>
      <c r="F434" s="2"/>
    </row>
    <row r="435" spans="1:6" ht="15">
      <c r="A435" s="16" t="s">
        <v>743</v>
      </c>
      <c r="B435" s="16" t="s">
        <v>273</v>
      </c>
      <c r="C435" s="19">
        <v>1</v>
      </c>
      <c r="D435"/>
      <c r="E435" s="2"/>
      <c r="F435" s="2"/>
    </row>
    <row r="436" spans="1:6" ht="15">
      <c r="A436" s="16" t="s">
        <v>744</v>
      </c>
      <c r="B436" s="16" t="s">
        <v>273</v>
      </c>
      <c r="C436" s="19">
        <v>1</v>
      </c>
      <c r="D436"/>
      <c r="E436" s="2"/>
      <c r="F436" s="2"/>
    </row>
    <row r="437" spans="1:6" ht="15">
      <c r="A437" s="16" t="s">
        <v>745</v>
      </c>
      <c r="B437" s="16" t="s">
        <v>273</v>
      </c>
      <c r="C437" s="19">
        <v>1</v>
      </c>
      <c r="D437"/>
      <c r="E437" s="2"/>
      <c r="F437" s="2"/>
    </row>
    <row r="438" spans="1:6" ht="15">
      <c r="A438" s="16" t="s">
        <v>746</v>
      </c>
      <c r="B438" s="16" t="s">
        <v>273</v>
      </c>
      <c r="C438" s="19">
        <v>1</v>
      </c>
      <c r="D438"/>
      <c r="E438" s="2"/>
      <c r="F438" s="2"/>
    </row>
    <row r="439" spans="1:6" ht="15">
      <c r="A439" s="16" t="s">
        <v>747</v>
      </c>
      <c r="B439" s="16" t="s">
        <v>273</v>
      </c>
      <c r="C439" s="19">
        <v>1</v>
      </c>
      <c r="D439"/>
      <c r="E439" s="2"/>
      <c r="F439" s="2"/>
    </row>
    <row r="440" spans="1:6" ht="15">
      <c r="A440" s="16" t="s">
        <v>748</v>
      </c>
      <c r="B440" s="16" t="s">
        <v>273</v>
      </c>
      <c r="C440" s="19">
        <v>1</v>
      </c>
      <c r="D440"/>
      <c r="E440" s="2"/>
      <c r="F440" s="2"/>
    </row>
    <row r="441" spans="1:6" ht="15">
      <c r="A441" s="16" t="s">
        <v>749</v>
      </c>
      <c r="B441" s="16" t="s">
        <v>273</v>
      </c>
      <c r="C441" s="19">
        <v>1</v>
      </c>
      <c r="D441"/>
      <c r="E441" s="2"/>
      <c r="F441" s="2"/>
    </row>
    <row r="442" spans="1:6" ht="15">
      <c r="A442" s="16" t="s">
        <v>750</v>
      </c>
      <c r="B442" s="16" t="s">
        <v>274</v>
      </c>
      <c r="C442" s="19">
        <v>1</v>
      </c>
      <c r="D442"/>
      <c r="E442" s="2"/>
      <c r="F442" s="2"/>
    </row>
    <row r="443" spans="1:6" ht="15">
      <c r="A443" s="16" t="s">
        <v>751</v>
      </c>
      <c r="B443" s="16" t="s">
        <v>275</v>
      </c>
      <c r="C443" s="19">
        <v>1</v>
      </c>
      <c r="D443"/>
      <c r="E443" s="2"/>
      <c r="F443" s="2"/>
    </row>
    <row r="444" spans="1:6" ht="15">
      <c r="A444" s="16" t="s">
        <v>752</v>
      </c>
      <c r="B444" s="16" t="s">
        <v>275</v>
      </c>
      <c r="C444" s="19">
        <v>1</v>
      </c>
      <c r="D444"/>
      <c r="E444" s="2"/>
      <c r="F444" s="2"/>
    </row>
    <row r="445" spans="1:6" ht="15">
      <c r="A445" s="16" t="s">
        <v>753</v>
      </c>
      <c r="B445" s="16" t="s">
        <v>274</v>
      </c>
      <c r="C445" s="19">
        <v>1</v>
      </c>
      <c r="D445"/>
      <c r="E445" s="2"/>
      <c r="F445" s="2"/>
    </row>
    <row r="446" spans="1:6" ht="15">
      <c r="A446" s="16" t="s">
        <v>754</v>
      </c>
      <c r="B446" s="16" t="s">
        <v>274</v>
      </c>
      <c r="C446" s="19">
        <v>1</v>
      </c>
      <c r="D446"/>
      <c r="E446" s="2"/>
      <c r="F446" s="2"/>
    </row>
    <row r="447" spans="1:6" ht="15">
      <c r="A447" s="16" t="s">
        <v>755</v>
      </c>
      <c r="B447" s="16" t="s">
        <v>274</v>
      </c>
      <c r="C447" s="19">
        <v>1</v>
      </c>
      <c r="D447"/>
      <c r="E447" s="2"/>
      <c r="F447" s="2"/>
    </row>
    <row r="448" spans="1:6" ht="15">
      <c r="A448" s="16" t="s">
        <v>756</v>
      </c>
      <c r="B448" s="16" t="s">
        <v>274</v>
      </c>
      <c r="C448" s="19">
        <v>1</v>
      </c>
      <c r="D448"/>
      <c r="E448" s="2"/>
      <c r="F448" s="2"/>
    </row>
    <row r="449" spans="1:6" ht="15">
      <c r="A449" s="16" t="s">
        <v>757</v>
      </c>
      <c r="B449" s="16" t="s">
        <v>274</v>
      </c>
      <c r="C449" s="19">
        <v>1</v>
      </c>
      <c r="D449"/>
      <c r="E449" s="2"/>
      <c r="F449" s="2"/>
    </row>
    <row r="450" spans="1:6" ht="15">
      <c r="A450" s="16" t="s">
        <v>758</v>
      </c>
      <c r="B450" s="16" t="s">
        <v>274</v>
      </c>
      <c r="C450" s="19">
        <v>1</v>
      </c>
      <c r="D450"/>
      <c r="E450" s="2"/>
      <c r="F450" s="2"/>
    </row>
    <row r="451" spans="1:6" ht="15">
      <c r="A451" s="16" t="s">
        <v>759</v>
      </c>
      <c r="B451" s="16" t="s">
        <v>274</v>
      </c>
      <c r="C451" s="19">
        <v>1</v>
      </c>
      <c r="D451"/>
      <c r="E451" s="2"/>
      <c r="F451" s="2"/>
    </row>
    <row r="452" spans="1:6" ht="15">
      <c r="A452" s="16" t="s">
        <v>760</v>
      </c>
      <c r="B452" s="16" t="s">
        <v>274</v>
      </c>
      <c r="C452" s="19">
        <v>1</v>
      </c>
      <c r="D452"/>
      <c r="E452" s="2"/>
      <c r="F452" s="2"/>
    </row>
    <row r="453" spans="1:6" ht="15">
      <c r="A453" s="16" t="s">
        <v>761</v>
      </c>
      <c r="B453" s="16" t="s">
        <v>274</v>
      </c>
      <c r="C453" s="19">
        <v>1</v>
      </c>
      <c r="D453"/>
      <c r="E453" s="2"/>
      <c r="F453" s="2"/>
    </row>
    <row r="454" spans="1:6" ht="15">
      <c r="A454" s="16" t="s">
        <v>762</v>
      </c>
      <c r="B454" s="16" t="s">
        <v>274</v>
      </c>
      <c r="C454" s="19">
        <v>1</v>
      </c>
      <c r="D454"/>
      <c r="E454" s="2"/>
      <c r="F454" s="2"/>
    </row>
    <row r="455" spans="1:6" ht="15">
      <c r="A455" s="16" t="s">
        <v>763</v>
      </c>
      <c r="B455" s="16" t="s">
        <v>274</v>
      </c>
      <c r="C455" s="19">
        <v>1</v>
      </c>
      <c r="D455"/>
      <c r="E455" s="2"/>
      <c r="F455" s="2"/>
    </row>
    <row r="456" spans="1:6" ht="15">
      <c r="A456" s="16" t="s">
        <v>764</v>
      </c>
      <c r="B456" s="16" t="s">
        <v>276</v>
      </c>
      <c r="C456" s="19">
        <v>1</v>
      </c>
      <c r="D456"/>
      <c r="E456" s="2"/>
      <c r="F456" s="2"/>
    </row>
    <row r="457" spans="1:6" ht="15">
      <c r="A457" s="16" t="s">
        <v>765</v>
      </c>
      <c r="B457" s="16" t="s">
        <v>277</v>
      </c>
      <c r="C457" s="19">
        <v>1</v>
      </c>
      <c r="D457"/>
      <c r="E457" s="2"/>
      <c r="F457" s="2"/>
    </row>
    <row r="458" spans="1:6" ht="15">
      <c r="A458" s="16" t="s">
        <v>766</v>
      </c>
      <c r="B458" s="16" t="s">
        <v>277</v>
      </c>
      <c r="C458" s="19">
        <v>1</v>
      </c>
      <c r="D458"/>
      <c r="E458" s="2"/>
      <c r="F458" s="2"/>
    </row>
    <row r="459" spans="1:6" ht="15">
      <c r="A459" s="16" t="s">
        <v>767</v>
      </c>
      <c r="B459" s="16" t="s">
        <v>278</v>
      </c>
      <c r="C459" s="19">
        <v>1</v>
      </c>
      <c r="D459"/>
      <c r="E459" s="2"/>
      <c r="F459" s="2"/>
    </row>
    <row r="460" spans="1:6" ht="15">
      <c r="A460" s="16" t="s">
        <v>768</v>
      </c>
      <c r="B460" s="16" t="s">
        <v>279</v>
      </c>
      <c r="C460" s="19">
        <v>1</v>
      </c>
      <c r="D460"/>
      <c r="E460" s="2"/>
      <c r="F460" s="2"/>
    </row>
    <row r="461" spans="1:6" ht="15">
      <c r="A461" s="16" t="s">
        <v>769</v>
      </c>
      <c r="B461" s="16" t="s">
        <v>280</v>
      </c>
      <c r="C461" s="19">
        <v>1</v>
      </c>
      <c r="D461"/>
      <c r="E461" s="2"/>
      <c r="F461" s="2"/>
    </row>
    <row r="462" spans="1:6" ht="15">
      <c r="A462" s="16" t="s">
        <v>770</v>
      </c>
      <c r="B462" s="16" t="s">
        <v>280</v>
      </c>
      <c r="C462" s="19">
        <v>1</v>
      </c>
      <c r="D462"/>
      <c r="E462" s="2"/>
      <c r="F462" s="2"/>
    </row>
    <row r="463" spans="1:6" ht="15">
      <c r="A463" s="16" t="s">
        <v>771</v>
      </c>
      <c r="B463" s="16" t="s">
        <v>281</v>
      </c>
      <c r="C463" s="19">
        <v>1</v>
      </c>
      <c r="D463"/>
      <c r="E463" s="2"/>
      <c r="F463" s="2"/>
    </row>
    <row r="464" spans="1:6" ht="15">
      <c r="A464" s="16" t="s">
        <v>772</v>
      </c>
      <c r="B464" s="16" t="s">
        <v>281</v>
      </c>
      <c r="C464" s="19">
        <v>1</v>
      </c>
      <c r="D464"/>
      <c r="E464" s="2"/>
      <c r="F464" s="2"/>
    </row>
    <row r="465" spans="1:6" ht="15">
      <c r="A465" s="16" t="s">
        <v>773</v>
      </c>
      <c r="B465" s="16" t="s">
        <v>282</v>
      </c>
      <c r="C465" s="19">
        <v>1</v>
      </c>
      <c r="D465"/>
      <c r="E465" s="2"/>
      <c r="F465" s="2"/>
    </row>
    <row r="466" spans="1:6" ht="15">
      <c r="A466" s="16" t="s">
        <v>774</v>
      </c>
      <c r="B466" s="16" t="s">
        <v>283</v>
      </c>
      <c r="C466" s="19">
        <v>1</v>
      </c>
      <c r="D466"/>
      <c r="E466" s="2"/>
      <c r="F466" s="2"/>
    </row>
    <row r="467" spans="1:6" ht="15">
      <c r="A467" s="16" t="s">
        <v>775</v>
      </c>
      <c r="B467" s="16" t="s">
        <v>283</v>
      </c>
      <c r="C467" s="19">
        <v>1</v>
      </c>
      <c r="D467"/>
      <c r="E467" s="2"/>
      <c r="F467" s="2"/>
    </row>
    <row r="468" spans="1:6" ht="15">
      <c r="A468" s="16" t="s">
        <v>776</v>
      </c>
      <c r="B468" s="16" t="s">
        <v>283</v>
      </c>
      <c r="C468" s="19">
        <v>1</v>
      </c>
      <c r="D468"/>
      <c r="E468" s="2"/>
      <c r="F468" s="2"/>
    </row>
    <row r="469" spans="1:6" ht="15">
      <c r="A469" s="16" t="s">
        <v>777</v>
      </c>
      <c r="B469" s="16" t="s">
        <v>284</v>
      </c>
      <c r="C469" s="19">
        <v>1</v>
      </c>
      <c r="D469"/>
      <c r="E469" s="2"/>
      <c r="F469" s="2"/>
    </row>
    <row r="470" spans="1:6" ht="15">
      <c r="A470" s="16" t="s">
        <v>778</v>
      </c>
      <c r="B470" s="16" t="s">
        <v>285</v>
      </c>
      <c r="C470" s="19">
        <v>1</v>
      </c>
      <c r="D470"/>
      <c r="E470" s="2"/>
      <c r="F470" s="2"/>
    </row>
    <row r="471" spans="1:6" ht="15">
      <c r="A471" s="16" t="s">
        <v>779</v>
      </c>
      <c r="B471" s="16" t="s">
        <v>285</v>
      </c>
      <c r="C471" s="19">
        <v>1</v>
      </c>
      <c r="D471"/>
      <c r="E471" s="2"/>
      <c r="F471" s="2"/>
    </row>
    <row r="472" spans="1:6" ht="15">
      <c r="A472" s="16" t="s">
        <v>780</v>
      </c>
      <c r="B472" s="16" t="s">
        <v>286</v>
      </c>
      <c r="C472" s="19">
        <v>1</v>
      </c>
      <c r="D472"/>
      <c r="E472" s="2"/>
      <c r="F472" s="2"/>
    </row>
    <row r="473" spans="1:6" ht="15">
      <c r="A473" s="16" t="s">
        <v>781</v>
      </c>
      <c r="B473" s="16" t="s">
        <v>285</v>
      </c>
      <c r="C473" s="19">
        <v>1</v>
      </c>
      <c r="D473"/>
      <c r="E473" s="2"/>
      <c r="F473" s="2"/>
    </row>
    <row r="474" spans="1:6" ht="15">
      <c r="A474" s="16" t="s">
        <v>782</v>
      </c>
      <c r="B474" s="16" t="s">
        <v>285</v>
      </c>
      <c r="C474" s="19">
        <v>1</v>
      </c>
      <c r="D474"/>
      <c r="E474" s="2"/>
      <c r="F474" s="2"/>
    </row>
    <row r="475" spans="1:6" ht="15">
      <c r="A475" s="16" t="s">
        <v>783</v>
      </c>
      <c r="B475" s="16" t="s">
        <v>285</v>
      </c>
      <c r="C475" s="19">
        <v>1</v>
      </c>
      <c r="D475"/>
      <c r="E475" s="2"/>
      <c r="F475" s="2"/>
    </row>
    <row r="476" spans="1:6" ht="15">
      <c r="A476" s="16" t="s">
        <v>784</v>
      </c>
      <c r="B476" s="16" t="s">
        <v>285</v>
      </c>
      <c r="C476" s="19">
        <v>1</v>
      </c>
      <c r="D476"/>
      <c r="E476" s="2"/>
      <c r="F476" s="2"/>
    </row>
    <row r="477" spans="1:6" ht="15">
      <c r="A477" s="16" t="s">
        <v>785</v>
      </c>
      <c r="B477" s="16" t="s">
        <v>286</v>
      </c>
      <c r="C477" s="19">
        <v>1</v>
      </c>
      <c r="D477"/>
      <c r="E477" s="2"/>
      <c r="F477" s="2"/>
    </row>
    <row r="478" spans="1:6" ht="15">
      <c r="A478" s="16" t="s">
        <v>786</v>
      </c>
      <c r="B478" s="16" t="s">
        <v>286</v>
      </c>
      <c r="C478" s="19">
        <v>1</v>
      </c>
      <c r="D478"/>
      <c r="E478" s="2"/>
      <c r="F478" s="2"/>
    </row>
    <row r="479" spans="1:6" ht="15">
      <c r="A479" s="16" t="s">
        <v>787</v>
      </c>
      <c r="B479" s="16" t="s">
        <v>285</v>
      </c>
      <c r="C479" s="19">
        <v>1</v>
      </c>
      <c r="D479"/>
      <c r="E479" s="2"/>
      <c r="F479" s="2"/>
    </row>
    <row r="480" spans="1:6" ht="15">
      <c r="A480" s="16" t="s">
        <v>788</v>
      </c>
      <c r="B480" s="16" t="s">
        <v>287</v>
      </c>
      <c r="C480" s="19">
        <v>1</v>
      </c>
      <c r="D480"/>
      <c r="E480" s="2"/>
      <c r="F480" s="2"/>
    </row>
    <row r="481" spans="1:6" ht="15">
      <c r="A481" s="16" t="s">
        <v>789</v>
      </c>
      <c r="B481" s="16" t="s">
        <v>287</v>
      </c>
      <c r="C481" s="19">
        <v>1</v>
      </c>
      <c r="D481"/>
      <c r="E481" s="2"/>
      <c r="F481" s="2"/>
    </row>
    <row r="482" spans="1:6" ht="15">
      <c r="A482" s="16" t="s">
        <v>790</v>
      </c>
      <c r="B482" s="16" t="s">
        <v>287</v>
      </c>
      <c r="C482" s="19">
        <v>1</v>
      </c>
      <c r="D482"/>
      <c r="E482" s="2"/>
      <c r="F482" s="2"/>
    </row>
    <row r="483" spans="1:6" ht="15">
      <c r="A483" s="16" t="s">
        <v>791</v>
      </c>
      <c r="B483" s="16" t="s">
        <v>69</v>
      </c>
      <c r="C483" s="19">
        <v>1</v>
      </c>
      <c r="D483"/>
      <c r="E483" s="2"/>
      <c r="F483" s="2"/>
    </row>
    <row r="484" spans="1:6" ht="15">
      <c r="A484" s="16" t="s">
        <v>792</v>
      </c>
      <c r="B484" s="16" t="s">
        <v>69</v>
      </c>
      <c r="C484" s="19">
        <v>1</v>
      </c>
      <c r="D484"/>
      <c r="E484" s="2"/>
      <c r="F484" s="2"/>
    </row>
    <row r="485" spans="1:6" ht="15">
      <c r="A485" s="16" t="s">
        <v>793</v>
      </c>
      <c r="B485" s="16" t="s">
        <v>69</v>
      </c>
      <c r="C485" s="19">
        <v>1</v>
      </c>
      <c r="D485"/>
      <c r="E485" s="2"/>
      <c r="F485" s="2"/>
    </row>
    <row r="486" spans="1:6" ht="15">
      <c r="A486" s="16" t="s">
        <v>794</v>
      </c>
      <c r="B486" s="16" t="s">
        <v>70</v>
      </c>
      <c r="C486" s="19">
        <v>1</v>
      </c>
      <c r="D486"/>
      <c r="E486" s="2"/>
      <c r="F486" s="2"/>
    </row>
    <row r="487" spans="1:6" ht="15">
      <c r="A487" s="16" t="s">
        <v>795</v>
      </c>
      <c r="B487" s="16" t="s">
        <v>70</v>
      </c>
      <c r="C487" s="19">
        <v>1</v>
      </c>
      <c r="D487"/>
      <c r="E487" s="2"/>
      <c r="F487" s="2"/>
    </row>
    <row r="488" spans="1:6" ht="15">
      <c r="A488" s="16" t="s">
        <v>796</v>
      </c>
      <c r="B488" s="16" t="s">
        <v>70</v>
      </c>
      <c r="C488" s="19">
        <v>1</v>
      </c>
      <c r="D488"/>
      <c r="E488" s="2"/>
      <c r="F488" s="2"/>
    </row>
    <row r="489" spans="1:6" ht="15">
      <c r="A489" s="16" t="s">
        <v>797</v>
      </c>
      <c r="B489" s="16" t="s">
        <v>70</v>
      </c>
      <c r="C489" s="19">
        <v>1</v>
      </c>
      <c r="D489"/>
      <c r="E489" s="2"/>
      <c r="F489" s="2"/>
    </row>
    <row r="490" spans="1:6" ht="15">
      <c r="A490" s="16" t="s">
        <v>798</v>
      </c>
      <c r="B490" s="16" t="s">
        <v>70</v>
      </c>
      <c r="C490" s="19">
        <v>1</v>
      </c>
      <c r="D490"/>
      <c r="E490" s="2"/>
      <c r="F490" s="2"/>
    </row>
    <row r="491" spans="1:6" ht="15">
      <c r="A491" s="16" t="s">
        <v>799</v>
      </c>
      <c r="B491" s="16" t="s">
        <v>71</v>
      </c>
      <c r="C491" s="19">
        <v>1</v>
      </c>
      <c r="D491"/>
      <c r="E491" s="2"/>
      <c r="F491" s="2"/>
    </row>
    <row r="492" spans="1:6" ht="15">
      <c r="A492" s="16" t="s">
        <v>800</v>
      </c>
      <c r="B492" s="16" t="s">
        <v>71</v>
      </c>
      <c r="C492" s="19">
        <v>1</v>
      </c>
      <c r="D492"/>
      <c r="E492" s="2"/>
      <c r="F492" s="2"/>
    </row>
    <row r="493" spans="1:6" ht="15">
      <c r="A493" s="16" t="s">
        <v>801</v>
      </c>
      <c r="B493" s="16" t="s">
        <v>70</v>
      </c>
      <c r="C493" s="19">
        <v>1</v>
      </c>
      <c r="D493"/>
      <c r="E493" s="2"/>
      <c r="F493" s="2"/>
    </row>
    <row r="494" spans="1:6" ht="15">
      <c r="A494" s="16" t="s">
        <v>802</v>
      </c>
      <c r="B494" s="16" t="s">
        <v>70</v>
      </c>
      <c r="C494" s="19">
        <v>1</v>
      </c>
      <c r="D494"/>
      <c r="E494" s="2"/>
      <c r="F494" s="2"/>
    </row>
    <row r="495" spans="1:6" ht="15">
      <c r="A495" s="16" t="s">
        <v>803</v>
      </c>
      <c r="B495" s="16" t="s">
        <v>70</v>
      </c>
      <c r="C495" s="19">
        <v>1</v>
      </c>
      <c r="D495"/>
      <c r="E495" s="2"/>
      <c r="F495" s="2"/>
    </row>
    <row r="496" spans="1:6" ht="15">
      <c r="A496" s="16" t="s">
        <v>804</v>
      </c>
      <c r="B496" s="16" t="s">
        <v>70</v>
      </c>
      <c r="C496" s="19">
        <v>1</v>
      </c>
      <c r="D496"/>
      <c r="E496" s="2"/>
      <c r="F496" s="2"/>
    </row>
    <row r="497" spans="1:6" ht="15">
      <c r="A497" s="16" t="s">
        <v>805</v>
      </c>
      <c r="B497" s="16" t="s">
        <v>72</v>
      </c>
      <c r="C497" s="19">
        <v>1</v>
      </c>
      <c r="D497"/>
      <c r="E497" s="2"/>
      <c r="F497" s="2"/>
    </row>
    <row r="498" spans="1:6" ht="15">
      <c r="A498" s="16" t="s">
        <v>806</v>
      </c>
      <c r="B498" s="16" t="s">
        <v>73</v>
      </c>
      <c r="C498" s="19">
        <v>1</v>
      </c>
      <c r="D498"/>
      <c r="E498" s="2"/>
      <c r="F498" s="2"/>
    </row>
    <row r="499" spans="1:6" ht="15">
      <c r="A499" s="16" t="s">
        <v>807</v>
      </c>
      <c r="B499" s="16" t="s">
        <v>74</v>
      </c>
      <c r="C499" s="19">
        <v>1</v>
      </c>
      <c r="D499"/>
      <c r="E499" s="2"/>
      <c r="F499" s="2"/>
    </row>
    <row r="500" spans="1:6" ht="15">
      <c r="A500" s="16" t="s">
        <v>808</v>
      </c>
      <c r="B500" s="16" t="s">
        <v>75</v>
      </c>
      <c r="C500" s="19">
        <v>1</v>
      </c>
      <c r="D500"/>
      <c r="E500" s="2"/>
      <c r="F500" s="2"/>
    </row>
    <row r="501" spans="1:6" ht="15">
      <c r="A501" s="16" t="s">
        <v>809</v>
      </c>
      <c r="B501" s="16" t="s">
        <v>76</v>
      </c>
      <c r="C501" s="19">
        <v>1</v>
      </c>
      <c r="D501"/>
      <c r="E501" s="2"/>
      <c r="F501" s="2"/>
    </row>
    <row r="502" spans="1:6" ht="15">
      <c r="A502" s="16" t="s">
        <v>810</v>
      </c>
      <c r="B502" s="16" t="s">
        <v>77</v>
      </c>
      <c r="C502" s="19">
        <v>1</v>
      </c>
      <c r="D502"/>
      <c r="E502" s="2"/>
      <c r="F502" s="2"/>
    </row>
    <row r="503" spans="1:6" ht="15">
      <c r="A503" s="16" t="s">
        <v>811</v>
      </c>
      <c r="B503" s="16" t="s">
        <v>78</v>
      </c>
      <c r="C503" s="19">
        <v>1</v>
      </c>
      <c r="D503"/>
      <c r="E503" s="2"/>
      <c r="F503" s="2"/>
    </row>
    <row r="504" spans="1:6" ht="15">
      <c r="A504" s="16" t="s">
        <v>812</v>
      </c>
      <c r="B504" s="16" t="s">
        <v>79</v>
      </c>
      <c r="C504" s="19">
        <v>1</v>
      </c>
      <c r="D504"/>
      <c r="E504" s="2"/>
      <c r="F504" s="2"/>
    </row>
    <row r="505" spans="1:6" ht="15">
      <c r="A505" s="16" t="s">
        <v>813</v>
      </c>
      <c r="B505" s="16" t="s">
        <v>80</v>
      </c>
      <c r="C505" s="19">
        <v>1</v>
      </c>
      <c r="D505"/>
      <c r="E505" s="2"/>
      <c r="F505" s="2"/>
    </row>
    <row r="506" spans="1:6" ht="15">
      <c r="A506" s="16" t="s">
        <v>814</v>
      </c>
      <c r="B506" s="16" t="s">
        <v>81</v>
      </c>
      <c r="C506" s="19">
        <v>1</v>
      </c>
      <c r="D506"/>
      <c r="E506" s="2"/>
      <c r="F506" s="2"/>
    </row>
    <row r="507" spans="1:6" ht="15">
      <c r="A507" s="16" t="s">
        <v>815</v>
      </c>
      <c r="B507" s="16" t="s">
        <v>82</v>
      </c>
      <c r="C507" s="19">
        <v>1</v>
      </c>
      <c r="D507"/>
      <c r="E507" s="2"/>
      <c r="F507" s="2"/>
    </row>
    <row r="508" spans="1:6" ht="15">
      <c r="A508" s="16" t="s">
        <v>816</v>
      </c>
      <c r="B508" s="16" t="s">
        <v>83</v>
      </c>
      <c r="C508" s="19">
        <v>1</v>
      </c>
      <c r="D508"/>
      <c r="E508" s="2"/>
      <c r="F508" s="2"/>
    </row>
    <row r="509" spans="1:6" ht="15">
      <c r="A509" s="16" t="s">
        <v>817</v>
      </c>
      <c r="B509" s="16" t="s">
        <v>84</v>
      </c>
      <c r="C509" s="19">
        <v>1</v>
      </c>
      <c r="D509"/>
      <c r="E509" s="2"/>
      <c r="F509" s="2"/>
    </row>
    <row r="510" spans="1:6" ht="15">
      <c r="A510" s="16" t="s">
        <v>818</v>
      </c>
      <c r="B510" s="16" t="s">
        <v>84</v>
      </c>
      <c r="C510" s="19">
        <v>1</v>
      </c>
      <c r="D510"/>
      <c r="E510" s="2"/>
      <c r="F510" s="2"/>
    </row>
    <row r="511" spans="1:6" ht="15">
      <c r="A511" s="16" t="s">
        <v>819</v>
      </c>
      <c r="B511" s="16" t="s">
        <v>85</v>
      </c>
      <c r="C511" s="19">
        <v>1</v>
      </c>
      <c r="D511"/>
      <c r="E511" s="2"/>
      <c r="F511" s="2"/>
    </row>
    <row r="512" spans="1:6" ht="15">
      <c r="A512" s="16" t="s">
        <v>820</v>
      </c>
      <c r="B512" s="16" t="s">
        <v>288</v>
      </c>
      <c r="C512" s="19">
        <v>105328</v>
      </c>
      <c r="D512"/>
      <c r="E512" s="2"/>
      <c r="F512" s="2"/>
    </row>
    <row r="513" spans="1:6" ht="15">
      <c r="A513" s="16" t="s">
        <v>821</v>
      </c>
      <c r="B513" s="16" t="s">
        <v>289</v>
      </c>
      <c r="C513" s="19">
        <v>1</v>
      </c>
      <c r="D513"/>
      <c r="E513" s="2"/>
      <c r="F513" s="2"/>
    </row>
    <row r="514" spans="1:6" ht="15">
      <c r="A514" s="16" t="s">
        <v>822</v>
      </c>
      <c r="B514" s="16" t="s">
        <v>290</v>
      </c>
      <c r="C514" s="19">
        <v>1</v>
      </c>
      <c r="D514"/>
      <c r="E514" s="2"/>
      <c r="F514" s="2"/>
    </row>
    <row r="515" spans="1:6" ht="15">
      <c r="A515" s="16" t="s">
        <v>823</v>
      </c>
      <c r="B515" s="16" t="s">
        <v>86</v>
      </c>
      <c r="C515" s="19">
        <v>9278.83</v>
      </c>
      <c r="D515"/>
      <c r="E515" s="2"/>
      <c r="F515" s="2"/>
    </row>
    <row r="516" spans="1:6" ht="15">
      <c r="A516" s="16" t="s">
        <v>824</v>
      </c>
      <c r="B516" s="16" t="s">
        <v>86</v>
      </c>
      <c r="C516" s="19">
        <v>9278.83</v>
      </c>
      <c r="D516"/>
      <c r="E516" s="2"/>
      <c r="F516" s="2"/>
    </row>
    <row r="517" spans="1:6" ht="15">
      <c r="A517" s="16" t="s">
        <v>825</v>
      </c>
      <c r="B517" s="16" t="s">
        <v>86</v>
      </c>
      <c r="C517" s="19">
        <v>9278.83</v>
      </c>
      <c r="D517"/>
      <c r="E517" s="2"/>
      <c r="F517" s="2"/>
    </row>
    <row r="518" spans="1:6" ht="15">
      <c r="A518" s="16" t="s">
        <v>826</v>
      </c>
      <c r="B518" s="16" t="s">
        <v>86</v>
      </c>
      <c r="C518" s="19">
        <v>9278.83</v>
      </c>
      <c r="D518"/>
      <c r="E518" s="2"/>
      <c r="F518" s="2"/>
    </row>
    <row r="519" spans="1:6" ht="15">
      <c r="A519" s="16" t="s">
        <v>827</v>
      </c>
      <c r="B519" s="16" t="s">
        <v>86</v>
      </c>
      <c r="C519" s="19">
        <v>9278.8799999999992</v>
      </c>
      <c r="D519"/>
      <c r="E519" s="2"/>
      <c r="F519" s="2"/>
    </row>
    <row r="520" spans="1:6" ht="15">
      <c r="A520" s="16" t="s">
        <v>828</v>
      </c>
      <c r="B520" s="16" t="s">
        <v>87</v>
      </c>
      <c r="C520" s="19">
        <v>580</v>
      </c>
      <c r="D520"/>
      <c r="E520" s="2"/>
      <c r="F520" s="2"/>
    </row>
    <row r="521" spans="1:6" ht="15">
      <c r="A521" s="16" t="s">
        <v>829</v>
      </c>
      <c r="B521" s="16" t="s">
        <v>87</v>
      </c>
      <c r="C521" s="19">
        <v>580</v>
      </c>
      <c r="D521"/>
      <c r="E521" s="2"/>
      <c r="F521" s="2"/>
    </row>
    <row r="522" spans="1:6" ht="15">
      <c r="A522" s="16" t="s">
        <v>830</v>
      </c>
      <c r="B522" s="16" t="s">
        <v>87</v>
      </c>
      <c r="C522" s="19">
        <v>580</v>
      </c>
      <c r="D522"/>
      <c r="E522" s="2"/>
      <c r="F522" s="2"/>
    </row>
    <row r="523" spans="1:6" ht="15">
      <c r="A523" s="16" t="s">
        <v>831</v>
      </c>
      <c r="B523" s="16" t="s">
        <v>87</v>
      </c>
      <c r="C523" s="19">
        <v>580</v>
      </c>
      <c r="D523"/>
      <c r="E523" s="2"/>
      <c r="F523" s="2"/>
    </row>
    <row r="524" spans="1:6" ht="15">
      <c r="A524" s="16" t="s">
        <v>832</v>
      </c>
      <c r="B524" s="16" t="s">
        <v>87</v>
      </c>
      <c r="C524" s="19">
        <v>580</v>
      </c>
      <c r="D524"/>
      <c r="E524" s="2"/>
      <c r="F524" s="2"/>
    </row>
    <row r="525" spans="1:6" ht="15">
      <c r="A525" s="16" t="s">
        <v>833</v>
      </c>
      <c r="B525" s="16" t="s">
        <v>87</v>
      </c>
      <c r="C525" s="19">
        <v>580</v>
      </c>
      <c r="D525"/>
      <c r="E525" s="2"/>
      <c r="F525" s="2"/>
    </row>
    <row r="526" spans="1:6" ht="15">
      <c r="A526" s="16" t="s">
        <v>834</v>
      </c>
      <c r="B526" s="16" t="s">
        <v>87</v>
      </c>
      <c r="C526" s="19">
        <v>580</v>
      </c>
      <c r="D526"/>
      <c r="E526" s="2"/>
      <c r="F526" s="2"/>
    </row>
    <row r="527" spans="1:6" ht="15">
      <c r="A527" s="16" t="s">
        <v>835</v>
      </c>
      <c r="B527" s="16" t="s">
        <v>87</v>
      </c>
      <c r="C527" s="19">
        <v>580</v>
      </c>
      <c r="D527"/>
      <c r="E527" s="2"/>
      <c r="F527" s="2"/>
    </row>
    <row r="528" spans="1:6" ht="15">
      <c r="A528" s="16" t="s">
        <v>836</v>
      </c>
      <c r="B528" s="16" t="s">
        <v>87</v>
      </c>
      <c r="C528" s="19">
        <v>580</v>
      </c>
      <c r="D528"/>
      <c r="E528" s="2"/>
      <c r="F528" s="2"/>
    </row>
    <row r="529" spans="1:6" ht="15">
      <c r="A529" s="16" t="s">
        <v>837</v>
      </c>
      <c r="B529" s="16" t="s">
        <v>87</v>
      </c>
      <c r="C529" s="19">
        <v>580</v>
      </c>
      <c r="D529"/>
      <c r="E529" s="2"/>
      <c r="F529" s="2"/>
    </row>
    <row r="530" spans="1:6" ht="15">
      <c r="A530" s="16" t="s">
        <v>838</v>
      </c>
      <c r="B530" s="16" t="s">
        <v>87</v>
      </c>
      <c r="C530" s="19">
        <v>580</v>
      </c>
      <c r="D530"/>
      <c r="E530" s="2"/>
      <c r="F530" s="2"/>
    </row>
    <row r="531" spans="1:6" ht="15">
      <c r="A531" s="16" t="s">
        <v>839</v>
      </c>
      <c r="B531" s="16" t="s">
        <v>87</v>
      </c>
      <c r="C531" s="19">
        <v>580</v>
      </c>
      <c r="D531"/>
      <c r="E531" s="2"/>
      <c r="F531" s="2"/>
    </row>
    <row r="532" spans="1:6" ht="15">
      <c r="A532" s="16" t="s">
        <v>840</v>
      </c>
      <c r="B532" s="16" t="s">
        <v>87</v>
      </c>
      <c r="C532" s="19">
        <v>580</v>
      </c>
      <c r="D532"/>
      <c r="E532" s="2"/>
      <c r="F532" s="2"/>
    </row>
    <row r="533" spans="1:6" ht="15">
      <c r="A533" s="16" t="s">
        <v>841</v>
      </c>
      <c r="B533" s="16" t="s">
        <v>87</v>
      </c>
      <c r="C533" s="19">
        <v>580</v>
      </c>
      <c r="D533"/>
      <c r="E533" s="2"/>
      <c r="F533" s="2"/>
    </row>
    <row r="534" spans="1:6" ht="15">
      <c r="A534" s="16" t="s">
        <v>842</v>
      </c>
      <c r="B534" s="16" t="s">
        <v>87</v>
      </c>
      <c r="C534" s="19">
        <v>580</v>
      </c>
      <c r="D534"/>
      <c r="E534" s="2"/>
      <c r="F534" s="2"/>
    </row>
    <row r="535" spans="1:6" ht="15">
      <c r="A535" s="16" t="s">
        <v>843</v>
      </c>
      <c r="B535" s="16" t="s">
        <v>87</v>
      </c>
      <c r="C535" s="19">
        <v>580</v>
      </c>
      <c r="D535"/>
      <c r="E535" s="2"/>
      <c r="F535" s="2"/>
    </row>
    <row r="536" spans="1:6" ht="15">
      <c r="A536" s="16" t="s">
        <v>844</v>
      </c>
      <c r="B536" s="16" t="s">
        <v>87</v>
      </c>
      <c r="C536" s="19">
        <v>580</v>
      </c>
      <c r="D536"/>
      <c r="E536" s="2"/>
      <c r="F536" s="2"/>
    </row>
    <row r="537" spans="1:6" ht="15">
      <c r="A537" s="16" t="s">
        <v>845</v>
      </c>
      <c r="B537" s="16" t="s">
        <v>87</v>
      </c>
      <c r="C537" s="19">
        <v>580</v>
      </c>
      <c r="D537"/>
      <c r="E537" s="2"/>
      <c r="F537" s="2"/>
    </row>
    <row r="538" spans="1:6" ht="15">
      <c r="A538" s="16" t="s">
        <v>846</v>
      </c>
      <c r="B538" s="16" t="s">
        <v>87</v>
      </c>
      <c r="C538" s="19">
        <v>580</v>
      </c>
      <c r="D538"/>
      <c r="E538" s="2"/>
      <c r="F538" s="2"/>
    </row>
    <row r="539" spans="1:6" ht="15">
      <c r="A539" s="16" t="s">
        <v>847</v>
      </c>
      <c r="B539" s="16" t="s">
        <v>87</v>
      </c>
      <c r="C539" s="19">
        <v>580</v>
      </c>
      <c r="D539"/>
      <c r="E539" s="2"/>
      <c r="F539" s="2"/>
    </row>
    <row r="540" spans="1:6" ht="15">
      <c r="A540" s="16" t="s">
        <v>848</v>
      </c>
      <c r="B540" s="16" t="s">
        <v>87</v>
      </c>
      <c r="C540" s="19">
        <v>580</v>
      </c>
      <c r="D540"/>
      <c r="E540" s="2"/>
      <c r="F540" s="2"/>
    </row>
    <row r="541" spans="1:6" ht="15">
      <c r="A541" s="16" t="s">
        <v>849</v>
      </c>
      <c r="B541" s="16" t="s">
        <v>87</v>
      </c>
      <c r="C541" s="19">
        <v>580</v>
      </c>
      <c r="D541"/>
      <c r="E541" s="2"/>
      <c r="F541" s="2"/>
    </row>
    <row r="542" spans="1:6" ht="15">
      <c r="A542" s="16" t="s">
        <v>850</v>
      </c>
      <c r="B542" s="16" t="s">
        <v>87</v>
      </c>
      <c r="C542" s="19">
        <v>580</v>
      </c>
      <c r="D542"/>
      <c r="E542" s="2"/>
      <c r="F542" s="2"/>
    </row>
    <row r="543" spans="1:6" ht="15">
      <c r="A543" s="16" t="s">
        <v>851</v>
      </c>
      <c r="B543" s="16" t="s">
        <v>87</v>
      </c>
      <c r="C543" s="19">
        <v>580</v>
      </c>
      <c r="D543"/>
      <c r="E543" s="2"/>
      <c r="F543" s="2"/>
    </row>
    <row r="544" spans="1:6" ht="15">
      <c r="A544" s="16" t="s">
        <v>852</v>
      </c>
      <c r="B544" s="16" t="s">
        <v>87</v>
      </c>
      <c r="C544" s="19">
        <v>580</v>
      </c>
      <c r="D544"/>
      <c r="E544" s="2"/>
      <c r="F544" s="2"/>
    </row>
    <row r="545" spans="1:6" ht="15">
      <c r="A545" s="16" t="s">
        <v>853</v>
      </c>
      <c r="B545" s="16" t="s">
        <v>87</v>
      </c>
      <c r="C545" s="19">
        <v>580</v>
      </c>
      <c r="D545"/>
      <c r="E545" s="2"/>
      <c r="F545" s="2"/>
    </row>
    <row r="546" spans="1:6" ht="15">
      <c r="A546" s="16" t="s">
        <v>854</v>
      </c>
      <c r="B546" s="16" t="s">
        <v>87</v>
      </c>
      <c r="C546" s="19">
        <v>580</v>
      </c>
      <c r="D546"/>
      <c r="E546" s="2"/>
      <c r="F546" s="2"/>
    </row>
    <row r="547" spans="1:6" ht="15">
      <c r="A547" s="16" t="s">
        <v>855</v>
      </c>
      <c r="B547" s="16" t="s">
        <v>87</v>
      </c>
      <c r="C547" s="19">
        <v>580</v>
      </c>
      <c r="D547"/>
      <c r="E547" s="2"/>
      <c r="F547" s="2"/>
    </row>
    <row r="548" spans="1:6" ht="15">
      <c r="A548" s="16" t="s">
        <v>856</v>
      </c>
      <c r="B548" s="16" t="s">
        <v>87</v>
      </c>
      <c r="C548" s="19">
        <v>580</v>
      </c>
      <c r="D548"/>
      <c r="E548" s="2"/>
      <c r="F548" s="2"/>
    </row>
    <row r="549" spans="1:6" ht="15">
      <c r="A549" s="16" t="s">
        <v>857</v>
      </c>
      <c r="B549" s="16" t="s">
        <v>87</v>
      </c>
      <c r="C549" s="19">
        <v>580</v>
      </c>
      <c r="D549"/>
      <c r="E549" s="2"/>
      <c r="F549" s="2"/>
    </row>
    <row r="550" spans="1:6" ht="15">
      <c r="A550" s="16" t="s">
        <v>858</v>
      </c>
      <c r="B550" s="16" t="s">
        <v>88</v>
      </c>
      <c r="C550" s="19">
        <v>8410</v>
      </c>
      <c r="D550"/>
      <c r="E550" s="2"/>
      <c r="F550" s="2"/>
    </row>
    <row r="551" spans="1:6" ht="15">
      <c r="A551" s="16" t="s">
        <v>859</v>
      </c>
      <c r="B551" s="16" t="s">
        <v>88</v>
      </c>
      <c r="C551" s="19">
        <v>8410</v>
      </c>
      <c r="D551"/>
      <c r="E551" s="2"/>
      <c r="F551" s="2"/>
    </row>
    <row r="552" spans="1:6" ht="15">
      <c r="A552" s="16" t="s">
        <v>860</v>
      </c>
      <c r="B552" s="16" t="s">
        <v>88</v>
      </c>
      <c r="C552" s="19">
        <v>8410</v>
      </c>
      <c r="D552"/>
      <c r="E552" s="2"/>
      <c r="F552" s="2"/>
    </row>
    <row r="553" spans="1:6" ht="15">
      <c r="A553" s="16" t="s">
        <v>861</v>
      </c>
      <c r="B553" s="16" t="s">
        <v>88</v>
      </c>
      <c r="C553" s="19">
        <v>8410</v>
      </c>
      <c r="D553"/>
      <c r="E553" s="2"/>
      <c r="F553" s="2"/>
    </row>
    <row r="554" spans="1:6" ht="15">
      <c r="A554" s="16" t="s">
        <v>862</v>
      </c>
      <c r="B554" s="16" t="s">
        <v>88</v>
      </c>
      <c r="C554" s="19">
        <v>8410</v>
      </c>
      <c r="D554"/>
      <c r="E554" s="2"/>
      <c r="F554" s="2"/>
    </row>
    <row r="555" spans="1:6" ht="15">
      <c r="A555" s="16" t="s">
        <v>863</v>
      </c>
      <c r="B555" s="16" t="s">
        <v>89</v>
      </c>
      <c r="C555" s="19">
        <v>1854.84</v>
      </c>
      <c r="D555"/>
      <c r="E555" s="2"/>
      <c r="F555" s="2"/>
    </row>
    <row r="556" spans="1:6" ht="15">
      <c r="A556" s="16" t="s">
        <v>864</v>
      </c>
      <c r="B556" s="16" t="s">
        <v>89</v>
      </c>
      <c r="C556" s="19">
        <v>1854.84</v>
      </c>
      <c r="D556"/>
      <c r="E556" s="2"/>
      <c r="F556" s="2"/>
    </row>
    <row r="557" spans="1:6" ht="15">
      <c r="A557" s="16" t="s">
        <v>865</v>
      </c>
      <c r="B557" s="16" t="s">
        <v>89</v>
      </c>
      <c r="C557" s="19">
        <v>1854.84</v>
      </c>
      <c r="D557"/>
      <c r="E557" s="2"/>
      <c r="F557" s="2"/>
    </row>
    <row r="558" spans="1:6" ht="15">
      <c r="A558" s="16" t="s">
        <v>866</v>
      </c>
      <c r="B558" s="16" t="s">
        <v>89</v>
      </c>
      <c r="C558" s="19">
        <v>1854.84</v>
      </c>
      <c r="D558"/>
      <c r="E558" s="2"/>
      <c r="F558" s="2"/>
    </row>
    <row r="559" spans="1:6" ht="15">
      <c r="A559" s="16" t="s">
        <v>867</v>
      </c>
      <c r="B559" s="16" t="s">
        <v>89</v>
      </c>
      <c r="C559" s="19">
        <v>1854.84</v>
      </c>
      <c r="D559"/>
      <c r="E559" s="2"/>
      <c r="F559" s="2"/>
    </row>
    <row r="560" spans="1:6" ht="15">
      <c r="A560" s="16" t="s">
        <v>868</v>
      </c>
      <c r="B560" s="16" t="s">
        <v>89</v>
      </c>
      <c r="C560" s="19">
        <v>1854.84</v>
      </c>
      <c r="D560"/>
      <c r="E560" s="2"/>
      <c r="F560" s="2"/>
    </row>
    <row r="561" spans="1:6" ht="15">
      <c r="A561" s="16" t="s">
        <v>869</v>
      </c>
      <c r="B561" s="16" t="s">
        <v>89</v>
      </c>
      <c r="C561" s="19">
        <v>1854.84</v>
      </c>
      <c r="D561"/>
      <c r="E561" s="2"/>
      <c r="F561" s="2"/>
    </row>
    <row r="562" spans="1:6" ht="15">
      <c r="A562" s="16" t="s">
        <v>870</v>
      </c>
      <c r="B562" s="16" t="s">
        <v>89</v>
      </c>
      <c r="C562" s="19">
        <v>1854.84</v>
      </c>
      <c r="D562"/>
      <c r="E562" s="2"/>
      <c r="F562" s="2"/>
    </row>
    <row r="563" spans="1:6" ht="15">
      <c r="A563" s="16" t="s">
        <v>871</v>
      </c>
      <c r="B563" s="16" t="s">
        <v>89</v>
      </c>
      <c r="C563" s="19">
        <v>1854.84</v>
      </c>
      <c r="D563"/>
      <c r="E563" s="2"/>
      <c r="F563" s="2"/>
    </row>
    <row r="564" spans="1:6" ht="25.5">
      <c r="A564" s="16" t="s">
        <v>872</v>
      </c>
      <c r="B564" s="16" t="s">
        <v>291</v>
      </c>
      <c r="C564" s="19">
        <v>1</v>
      </c>
      <c r="D564"/>
      <c r="E564" s="2"/>
      <c r="F564" s="2"/>
    </row>
    <row r="565" spans="1:6" ht="15">
      <c r="A565" s="16" t="s">
        <v>873</v>
      </c>
      <c r="B565" s="16" t="s">
        <v>210</v>
      </c>
      <c r="C565" s="19">
        <v>1</v>
      </c>
      <c r="D565"/>
      <c r="E565" s="2"/>
      <c r="F565" s="2"/>
    </row>
    <row r="566" spans="1:6" ht="15">
      <c r="A566" s="16" t="s">
        <v>874</v>
      </c>
      <c r="B566" s="16" t="s">
        <v>292</v>
      </c>
      <c r="C566" s="19">
        <v>1</v>
      </c>
      <c r="D566"/>
      <c r="E566" s="2"/>
      <c r="F566" s="2"/>
    </row>
    <row r="567" spans="1:6" ht="15">
      <c r="A567" s="16" t="s">
        <v>875</v>
      </c>
      <c r="B567" s="16" t="s">
        <v>274</v>
      </c>
      <c r="C567" s="19">
        <v>1</v>
      </c>
      <c r="D567"/>
      <c r="E567" s="2"/>
      <c r="F567" s="2"/>
    </row>
    <row r="568" spans="1:6" ht="15">
      <c r="A568" s="16" t="s">
        <v>876</v>
      </c>
      <c r="B568" s="16" t="s">
        <v>274</v>
      </c>
      <c r="C568" s="19">
        <v>1</v>
      </c>
      <c r="D568"/>
      <c r="E568" s="2"/>
      <c r="F568" s="2"/>
    </row>
    <row r="569" spans="1:6" ht="15">
      <c r="A569" s="16" t="s">
        <v>877</v>
      </c>
      <c r="B569" s="16" t="s">
        <v>274</v>
      </c>
      <c r="C569" s="19">
        <v>1</v>
      </c>
      <c r="D569"/>
      <c r="E569" s="2"/>
      <c r="F569" s="2"/>
    </row>
    <row r="570" spans="1:6" ht="15">
      <c r="A570" s="16" t="s">
        <v>878</v>
      </c>
      <c r="B570" s="16" t="s">
        <v>274</v>
      </c>
      <c r="C570" s="19">
        <v>1</v>
      </c>
      <c r="D570"/>
      <c r="E570" s="2"/>
      <c r="F570" s="2"/>
    </row>
    <row r="571" spans="1:6" ht="15">
      <c r="A571" s="16" t="s">
        <v>879</v>
      </c>
      <c r="B571" s="16" t="s">
        <v>293</v>
      </c>
      <c r="C571" s="19">
        <v>1</v>
      </c>
      <c r="D571"/>
      <c r="E571" s="2"/>
      <c r="F571" s="2"/>
    </row>
    <row r="572" spans="1:6" ht="15">
      <c r="A572" s="16" t="s">
        <v>880</v>
      </c>
      <c r="B572" s="16" t="s">
        <v>294</v>
      </c>
      <c r="C572" s="19">
        <v>1</v>
      </c>
      <c r="D572"/>
      <c r="E572" s="2"/>
      <c r="F572" s="2"/>
    </row>
    <row r="573" spans="1:6" ht="15">
      <c r="A573" s="16" t="s">
        <v>881</v>
      </c>
      <c r="B573" s="16" t="s">
        <v>295</v>
      </c>
      <c r="C573" s="19">
        <v>1</v>
      </c>
      <c r="D573"/>
      <c r="E573" s="2"/>
      <c r="F573" s="2"/>
    </row>
    <row r="574" spans="1:6" ht="15">
      <c r="A574" s="16" t="s">
        <v>882</v>
      </c>
      <c r="B574" s="16" t="s">
        <v>296</v>
      </c>
      <c r="C574" s="19">
        <v>1</v>
      </c>
      <c r="D574"/>
      <c r="E574" s="2"/>
      <c r="F574" s="2"/>
    </row>
    <row r="575" spans="1:6" ht="15">
      <c r="A575" s="16" t="s">
        <v>883</v>
      </c>
      <c r="B575" s="16" t="s">
        <v>297</v>
      </c>
      <c r="C575" s="19">
        <v>1</v>
      </c>
      <c r="D575"/>
      <c r="E575" s="2"/>
      <c r="F575" s="2"/>
    </row>
    <row r="576" spans="1:6" ht="15">
      <c r="A576" s="16" t="s">
        <v>884</v>
      </c>
      <c r="B576" s="16" t="s">
        <v>298</v>
      </c>
      <c r="C576" s="19">
        <v>1</v>
      </c>
      <c r="D576"/>
      <c r="E576" s="2"/>
      <c r="F576" s="2"/>
    </row>
    <row r="577" spans="1:6" ht="15">
      <c r="A577" s="16" t="s">
        <v>885</v>
      </c>
      <c r="B577" s="16" t="s">
        <v>298</v>
      </c>
      <c r="C577" s="19">
        <v>1</v>
      </c>
      <c r="D577"/>
      <c r="E577" s="2"/>
      <c r="F577" s="2"/>
    </row>
    <row r="578" spans="1:6" ht="15">
      <c r="A578" s="16" t="s">
        <v>886</v>
      </c>
      <c r="B578" s="16" t="s">
        <v>299</v>
      </c>
      <c r="C578" s="19">
        <v>1</v>
      </c>
      <c r="D578"/>
      <c r="E578" s="2"/>
      <c r="F578" s="2"/>
    </row>
    <row r="579" spans="1:6" ht="15">
      <c r="A579" s="16" t="s">
        <v>887</v>
      </c>
      <c r="B579" s="16" t="s">
        <v>300</v>
      </c>
      <c r="C579" s="19">
        <v>1</v>
      </c>
      <c r="D579"/>
      <c r="E579" s="2"/>
      <c r="F579" s="2"/>
    </row>
    <row r="580" spans="1:6" ht="15">
      <c r="A580" s="16" t="s">
        <v>888</v>
      </c>
      <c r="B580" s="16" t="s">
        <v>298</v>
      </c>
      <c r="C580" s="19">
        <v>1</v>
      </c>
      <c r="D580"/>
      <c r="E580" s="2"/>
      <c r="F580" s="2"/>
    </row>
    <row r="581" spans="1:6" ht="15">
      <c r="A581" s="16" t="s">
        <v>889</v>
      </c>
      <c r="B581" s="16" t="s">
        <v>301</v>
      </c>
      <c r="C581" s="19">
        <v>1</v>
      </c>
      <c r="D581"/>
      <c r="E581" s="2"/>
      <c r="F581" s="2"/>
    </row>
    <row r="582" spans="1:6" ht="15">
      <c r="A582" s="16" t="s">
        <v>890</v>
      </c>
      <c r="B582" s="16" t="s">
        <v>301</v>
      </c>
      <c r="C582" s="19">
        <v>1</v>
      </c>
      <c r="D582"/>
      <c r="E582" s="2"/>
      <c r="F582" s="2"/>
    </row>
    <row r="583" spans="1:6" ht="15">
      <c r="A583" s="16" t="s">
        <v>891</v>
      </c>
      <c r="B583" s="16" t="s">
        <v>302</v>
      </c>
      <c r="C583" s="19">
        <v>1</v>
      </c>
      <c r="D583"/>
      <c r="E583" s="2"/>
      <c r="F583" s="2"/>
    </row>
    <row r="584" spans="1:6" ht="15">
      <c r="A584" s="16" t="s">
        <v>892</v>
      </c>
      <c r="B584" s="16" t="s">
        <v>302</v>
      </c>
      <c r="C584" s="19">
        <v>1</v>
      </c>
      <c r="D584"/>
      <c r="E584" s="2"/>
      <c r="F584" s="2"/>
    </row>
    <row r="585" spans="1:6" ht="15">
      <c r="A585" s="16" t="s">
        <v>893</v>
      </c>
      <c r="B585" s="16" t="s">
        <v>303</v>
      </c>
      <c r="C585" s="19">
        <v>1</v>
      </c>
      <c r="D585"/>
      <c r="E585" s="2"/>
      <c r="F585" s="2"/>
    </row>
    <row r="586" spans="1:6" ht="15">
      <c r="A586" s="16" t="s">
        <v>894</v>
      </c>
      <c r="B586" s="16" t="s">
        <v>304</v>
      </c>
      <c r="C586" s="19">
        <v>1</v>
      </c>
      <c r="D586"/>
      <c r="E586" s="2"/>
      <c r="F586" s="2"/>
    </row>
    <row r="587" spans="1:6" ht="15">
      <c r="A587" s="16" t="s">
        <v>895</v>
      </c>
      <c r="B587" s="16" t="s">
        <v>305</v>
      </c>
      <c r="C587" s="19">
        <v>1</v>
      </c>
      <c r="D587"/>
      <c r="E587" s="2"/>
      <c r="F587" s="2"/>
    </row>
    <row r="588" spans="1:6" ht="15">
      <c r="A588" s="16" t="s">
        <v>896</v>
      </c>
      <c r="B588" s="16" t="s">
        <v>306</v>
      </c>
      <c r="C588" s="19">
        <v>1</v>
      </c>
      <c r="D588"/>
      <c r="E588" s="2"/>
      <c r="F588" s="2"/>
    </row>
    <row r="589" spans="1:6" ht="15">
      <c r="A589" s="16" t="s">
        <v>897</v>
      </c>
      <c r="B589" s="16" t="s">
        <v>307</v>
      </c>
      <c r="C589" s="19">
        <v>1</v>
      </c>
      <c r="D589"/>
      <c r="E589" s="2"/>
      <c r="F589" s="2"/>
    </row>
    <row r="590" spans="1:6" ht="15">
      <c r="A590" s="16" t="s">
        <v>898</v>
      </c>
      <c r="B590" s="16" t="s">
        <v>307</v>
      </c>
      <c r="C590" s="19">
        <v>1</v>
      </c>
      <c r="D590"/>
      <c r="E590" s="2"/>
      <c r="F590" s="2"/>
    </row>
    <row r="591" spans="1:6" ht="15">
      <c r="A591" s="16" t="s">
        <v>899</v>
      </c>
      <c r="B591" s="16" t="s">
        <v>307</v>
      </c>
      <c r="C591" s="19">
        <v>1</v>
      </c>
      <c r="D591"/>
      <c r="E591" s="2"/>
      <c r="F591" s="2"/>
    </row>
    <row r="592" spans="1:6" ht="15">
      <c r="A592" s="16" t="s">
        <v>900</v>
      </c>
      <c r="B592" s="16" t="s">
        <v>307</v>
      </c>
      <c r="C592" s="19">
        <v>1</v>
      </c>
      <c r="D592"/>
      <c r="E592" s="2"/>
      <c r="F592" s="2"/>
    </row>
    <row r="593" spans="1:6" ht="15">
      <c r="A593" s="16" t="s">
        <v>901</v>
      </c>
      <c r="B593" s="16" t="s">
        <v>307</v>
      </c>
      <c r="C593" s="19">
        <v>1</v>
      </c>
      <c r="D593"/>
      <c r="E593" s="2"/>
      <c r="F593" s="2"/>
    </row>
    <row r="594" spans="1:6" ht="15">
      <c r="A594" s="16" t="s">
        <v>902</v>
      </c>
      <c r="B594" s="16" t="s">
        <v>307</v>
      </c>
      <c r="C594" s="19">
        <v>1</v>
      </c>
      <c r="D594"/>
      <c r="E594" s="2"/>
      <c r="F594" s="2"/>
    </row>
    <row r="595" spans="1:6" ht="15">
      <c r="A595" s="16" t="s">
        <v>903</v>
      </c>
      <c r="B595" s="16" t="s">
        <v>307</v>
      </c>
      <c r="C595" s="19">
        <v>1</v>
      </c>
      <c r="D595"/>
      <c r="E595" s="2"/>
      <c r="F595" s="2"/>
    </row>
    <row r="596" spans="1:6" ht="15">
      <c r="A596" s="16" t="s">
        <v>904</v>
      </c>
      <c r="B596" s="16" t="s">
        <v>307</v>
      </c>
      <c r="C596" s="19">
        <v>1</v>
      </c>
      <c r="D596"/>
      <c r="E596" s="2"/>
      <c r="F596" s="2"/>
    </row>
    <row r="597" spans="1:6" ht="15">
      <c r="A597" s="16" t="s">
        <v>905</v>
      </c>
      <c r="B597" s="16" t="s">
        <v>307</v>
      </c>
      <c r="C597" s="19">
        <v>1</v>
      </c>
      <c r="D597"/>
      <c r="E597" s="2"/>
      <c r="F597" s="2"/>
    </row>
    <row r="598" spans="1:6" ht="15">
      <c r="A598" s="16" t="s">
        <v>906</v>
      </c>
      <c r="B598" s="16" t="s">
        <v>308</v>
      </c>
      <c r="C598" s="19">
        <v>1</v>
      </c>
      <c r="D598"/>
      <c r="E598" s="2"/>
      <c r="F598" s="2"/>
    </row>
    <row r="599" spans="1:6" ht="15">
      <c r="A599" s="16" t="s">
        <v>907</v>
      </c>
      <c r="B599" s="16" t="s">
        <v>309</v>
      </c>
      <c r="C599" s="19">
        <v>1</v>
      </c>
      <c r="D599"/>
      <c r="E599" s="2"/>
      <c r="F599" s="2"/>
    </row>
    <row r="600" spans="1:6" ht="15">
      <c r="A600" s="16" t="s">
        <v>908</v>
      </c>
      <c r="B600" s="16" t="s">
        <v>309</v>
      </c>
      <c r="C600" s="19">
        <v>1</v>
      </c>
      <c r="D600"/>
      <c r="E600" s="2"/>
      <c r="F600" s="2"/>
    </row>
    <row r="601" spans="1:6" ht="15">
      <c r="A601" s="16" t="s">
        <v>909</v>
      </c>
      <c r="B601" s="16" t="s">
        <v>309</v>
      </c>
      <c r="C601" s="19">
        <v>1</v>
      </c>
      <c r="D601"/>
      <c r="E601" s="2"/>
      <c r="F601" s="2"/>
    </row>
    <row r="602" spans="1:6" ht="15">
      <c r="A602" s="16" t="s">
        <v>910</v>
      </c>
      <c r="B602" s="16" t="s">
        <v>309</v>
      </c>
      <c r="C602" s="19">
        <v>1</v>
      </c>
      <c r="D602"/>
      <c r="E602" s="2"/>
      <c r="F602" s="2"/>
    </row>
    <row r="603" spans="1:6" ht="15">
      <c r="A603" s="16" t="s">
        <v>911</v>
      </c>
      <c r="B603" s="16" t="s">
        <v>310</v>
      </c>
      <c r="C603" s="19">
        <v>1</v>
      </c>
      <c r="D603"/>
      <c r="E603" s="2"/>
      <c r="F603" s="2"/>
    </row>
    <row r="604" spans="1:6" ht="15">
      <c r="A604" s="16" t="s">
        <v>912</v>
      </c>
      <c r="B604" s="16" t="s">
        <v>310</v>
      </c>
      <c r="C604" s="19">
        <v>1</v>
      </c>
      <c r="D604"/>
      <c r="E604" s="2"/>
      <c r="F604" s="2"/>
    </row>
    <row r="605" spans="1:6" ht="15">
      <c r="A605" s="16" t="s">
        <v>913</v>
      </c>
      <c r="B605" s="16" t="s">
        <v>310</v>
      </c>
      <c r="C605" s="19">
        <v>1</v>
      </c>
      <c r="D605"/>
      <c r="E605" s="2"/>
      <c r="F605" s="2"/>
    </row>
    <row r="606" spans="1:6" ht="15">
      <c r="A606" s="16" t="s">
        <v>914</v>
      </c>
      <c r="B606" s="16" t="s">
        <v>310</v>
      </c>
      <c r="C606" s="19">
        <v>1</v>
      </c>
      <c r="D606"/>
      <c r="E606" s="2"/>
      <c r="F606" s="2"/>
    </row>
    <row r="607" spans="1:6" ht="15">
      <c r="A607" s="16" t="s">
        <v>915</v>
      </c>
      <c r="B607" s="16" t="s">
        <v>310</v>
      </c>
      <c r="C607" s="19">
        <v>1</v>
      </c>
      <c r="D607"/>
      <c r="E607" s="2"/>
      <c r="F607" s="2"/>
    </row>
    <row r="608" spans="1:6" ht="15">
      <c r="A608" s="16" t="s">
        <v>916</v>
      </c>
      <c r="B608" s="16" t="s">
        <v>76</v>
      </c>
      <c r="C608" s="19">
        <v>1</v>
      </c>
      <c r="D608"/>
      <c r="E608" s="2"/>
      <c r="F608" s="2"/>
    </row>
    <row r="609" spans="1:6" ht="15">
      <c r="A609" s="16" t="s">
        <v>917</v>
      </c>
      <c r="B609" s="16" t="s">
        <v>311</v>
      </c>
      <c r="C609" s="19">
        <v>1</v>
      </c>
      <c r="D609"/>
      <c r="E609" s="2"/>
      <c r="F609" s="2"/>
    </row>
    <row r="610" spans="1:6" ht="15">
      <c r="A610" s="16" t="s">
        <v>918</v>
      </c>
      <c r="B610" s="16" t="s">
        <v>311</v>
      </c>
      <c r="C610" s="19">
        <v>1</v>
      </c>
      <c r="D610"/>
      <c r="E610" s="2"/>
      <c r="F610" s="2"/>
    </row>
    <row r="611" spans="1:6" ht="15">
      <c r="A611" s="16" t="s">
        <v>919</v>
      </c>
      <c r="B611" s="16" t="s">
        <v>311</v>
      </c>
      <c r="C611" s="19">
        <v>1</v>
      </c>
      <c r="D611"/>
      <c r="E611" s="2"/>
      <c r="F611" s="2"/>
    </row>
    <row r="612" spans="1:6" ht="15">
      <c r="A612" s="16" t="s">
        <v>920</v>
      </c>
      <c r="B612" s="16" t="s">
        <v>311</v>
      </c>
      <c r="C612" s="19">
        <v>1</v>
      </c>
      <c r="D612"/>
      <c r="E612" s="2"/>
      <c r="F612" s="2"/>
    </row>
    <row r="613" spans="1:6" ht="15">
      <c r="A613" s="16" t="s">
        <v>921</v>
      </c>
      <c r="B613" s="16" t="s">
        <v>311</v>
      </c>
      <c r="C613" s="19">
        <v>1</v>
      </c>
      <c r="D613"/>
      <c r="E613" s="2"/>
      <c r="F613" s="2"/>
    </row>
    <row r="614" spans="1:6" ht="15">
      <c r="A614" s="16" t="s">
        <v>922</v>
      </c>
      <c r="B614" s="16" t="s">
        <v>312</v>
      </c>
      <c r="C614" s="19">
        <v>1</v>
      </c>
      <c r="D614"/>
      <c r="E614" s="2"/>
      <c r="F614" s="2"/>
    </row>
    <row r="615" spans="1:6" ht="15">
      <c r="A615" s="16" t="s">
        <v>923</v>
      </c>
      <c r="B615" s="16" t="s">
        <v>313</v>
      </c>
      <c r="C615" s="19">
        <v>1</v>
      </c>
      <c r="D615"/>
      <c r="E615" s="2"/>
      <c r="F615" s="2"/>
    </row>
    <row r="616" spans="1:6" ht="15">
      <c r="A616" s="16" t="s">
        <v>924</v>
      </c>
      <c r="B616" s="16" t="s">
        <v>314</v>
      </c>
      <c r="C616" s="19">
        <v>1</v>
      </c>
      <c r="D616"/>
      <c r="E616" s="2"/>
      <c r="F616" s="2"/>
    </row>
    <row r="617" spans="1:6" ht="15">
      <c r="A617" s="16" t="s">
        <v>925</v>
      </c>
      <c r="B617" s="16" t="s">
        <v>314</v>
      </c>
      <c r="C617" s="19">
        <v>1</v>
      </c>
      <c r="D617"/>
      <c r="E617" s="2"/>
      <c r="F617" s="2"/>
    </row>
    <row r="618" spans="1:6" ht="15">
      <c r="A618" s="16" t="s">
        <v>926</v>
      </c>
      <c r="B618" s="16" t="s">
        <v>315</v>
      </c>
      <c r="C618" s="19">
        <v>1</v>
      </c>
      <c r="D618"/>
      <c r="E618" s="2"/>
      <c r="F618" s="2"/>
    </row>
    <row r="619" spans="1:6" ht="15">
      <c r="A619" s="16" t="s">
        <v>927</v>
      </c>
      <c r="B619" s="16" t="s">
        <v>196</v>
      </c>
      <c r="C619" s="19">
        <v>1</v>
      </c>
      <c r="D619"/>
      <c r="E619" s="2"/>
      <c r="F619" s="2"/>
    </row>
    <row r="620" spans="1:6" ht="15">
      <c r="A620" s="16" t="s">
        <v>928</v>
      </c>
      <c r="B620" s="16" t="s">
        <v>316</v>
      </c>
      <c r="C620" s="19">
        <v>1</v>
      </c>
      <c r="D620"/>
      <c r="E620" s="2"/>
      <c r="F620" s="2"/>
    </row>
    <row r="621" spans="1:6" ht="15">
      <c r="A621" s="16" t="s">
        <v>929</v>
      </c>
      <c r="B621" s="16" t="s">
        <v>240</v>
      </c>
      <c r="C621" s="19">
        <v>1</v>
      </c>
      <c r="D621"/>
      <c r="E621" s="2"/>
      <c r="F621" s="2"/>
    </row>
    <row r="622" spans="1:6" ht="15">
      <c r="A622" s="16" t="s">
        <v>930</v>
      </c>
      <c r="B622" s="16" t="s">
        <v>317</v>
      </c>
      <c r="C622" s="19">
        <v>1</v>
      </c>
      <c r="D622"/>
      <c r="E622" s="2"/>
      <c r="F622" s="2"/>
    </row>
    <row r="623" spans="1:6" ht="15">
      <c r="A623" s="16" t="s">
        <v>931</v>
      </c>
      <c r="B623" s="16" t="s">
        <v>318</v>
      </c>
      <c r="C623" s="19">
        <v>1</v>
      </c>
      <c r="D623"/>
      <c r="E623" s="2"/>
      <c r="F623" s="2"/>
    </row>
    <row r="624" spans="1:6" ht="15">
      <c r="A624" s="16" t="s">
        <v>932</v>
      </c>
      <c r="B624" s="16" t="s">
        <v>319</v>
      </c>
      <c r="C624" s="19">
        <v>1</v>
      </c>
      <c r="D624"/>
      <c r="E624" s="2"/>
      <c r="F624" s="2"/>
    </row>
    <row r="625" spans="1:6" ht="15">
      <c r="A625" s="16" t="s">
        <v>933</v>
      </c>
      <c r="B625" s="16" t="s">
        <v>320</v>
      </c>
      <c r="C625" s="19">
        <v>1</v>
      </c>
      <c r="D625"/>
      <c r="E625" s="2"/>
      <c r="F625" s="2"/>
    </row>
    <row r="626" spans="1:6" ht="15">
      <c r="A626" s="14"/>
      <c r="B626" s="14" t="s">
        <v>1990</v>
      </c>
      <c r="C626" s="15">
        <f>+C627</f>
        <v>17400</v>
      </c>
      <c r="D626"/>
      <c r="E626" s="2"/>
      <c r="F626" s="2"/>
    </row>
    <row r="627" spans="1:6" ht="15">
      <c r="A627" s="16" t="s">
        <v>2091</v>
      </c>
      <c r="B627" s="16" t="s">
        <v>2092</v>
      </c>
      <c r="C627" s="19">
        <v>17400</v>
      </c>
      <c r="D627"/>
      <c r="E627" s="2"/>
      <c r="F627" s="2"/>
    </row>
    <row r="628" spans="1:6" ht="16.5" customHeight="1">
      <c r="A628" s="9"/>
      <c r="B628" s="9" t="s">
        <v>2040</v>
      </c>
      <c r="C628" s="11">
        <f>+C629</f>
        <v>8002</v>
      </c>
    </row>
    <row r="629" spans="1:6" ht="13.7" customHeight="1">
      <c r="A629" s="12"/>
      <c r="B629" s="12" t="s">
        <v>3</v>
      </c>
      <c r="C629" s="13">
        <f>+C630+C634</f>
        <v>8002</v>
      </c>
    </row>
    <row r="630" spans="1:6" ht="15">
      <c r="A630" s="14"/>
      <c r="B630" s="14" t="s">
        <v>1560</v>
      </c>
      <c r="C630" s="15">
        <f>SUM(C631:C633)</f>
        <v>3</v>
      </c>
      <c r="D630"/>
      <c r="E630" s="2"/>
      <c r="F630" s="2"/>
    </row>
    <row r="631" spans="1:6" ht="15">
      <c r="A631" s="16" t="s">
        <v>936</v>
      </c>
      <c r="B631" s="16" t="s">
        <v>934</v>
      </c>
      <c r="C631" s="19">
        <v>1</v>
      </c>
      <c r="D631"/>
      <c r="E631" s="2"/>
      <c r="F631" s="2"/>
    </row>
    <row r="632" spans="1:6" ht="15">
      <c r="A632" s="16" t="s">
        <v>937</v>
      </c>
      <c r="B632" s="16" t="s">
        <v>935</v>
      </c>
      <c r="C632" s="19">
        <v>1</v>
      </c>
      <c r="D632"/>
      <c r="E632" s="2"/>
      <c r="F632" s="2"/>
    </row>
    <row r="633" spans="1:6" ht="15">
      <c r="A633" s="16" t="s">
        <v>938</v>
      </c>
      <c r="B633" s="16" t="s">
        <v>934</v>
      </c>
      <c r="C633" s="19">
        <v>1</v>
      </c>
      <c r="D633"/>
      <c r="E633" s="2"/>
      <c r="F633" s="2"/>
    </row>
    <row r="634" spans="1:6" ht="15">
      <c r="A634" s="14"/>
      <c r="B634" s="14" t="s">
        <v>1990</v>
      </c>
      <c r="C634" s="15">
        <f>+C635</f>
        <v>7999</v>
      </c>
      <c r="D634"/>
      <c r="E634" s="2"/>
      <c r="F634" s="2"/>
    </row>
    <row r="635" spans="1:6" ht="15">
      <c r="A635" s="16" t="s">
        <v>2093</v>
      </c>
      <c r="B635" s="16" t="s">
        <v>2094</v>
      </c>
      <c r="C635" s="19">
        <v>7999</v>
      </c>
      <c r="D635"/>
      <c r="E635" s="2"/>
      <c r="F635" s="2"/>
    </row>
    <row r="636" spans="1:6" ht="16.5" customHeight="1">
      <c r="A636" s="9"/>
      <c r="B636" s="9" t="s">
        <v>939</v>
      </c>
      <c r="C636" s="11">
        <f>+C637</f>
        <v>62</v>
      </c>
    </row>
    <row r="637" spans="1:6">
      <c r="A637" s="12"/>
      <c r="B637" s="12" t="s">
        <v>3</v>
      </c>
      <c r="C637" s="13">
        <f>+C638</f>
        <v>62</v>
      </c>
    </row>
    <row r="638" spans="1:6" ht="15">
      <c r="A638" s="14"/>
      <c r="B638" s="14" t="s">
        <v>1560</v>
      </c>
      <c r="C638" s="15">
        <f>+SUM(C639:C700)</f>
        <v>62</v>
      </c>
      <c r="D638"/>
      <c r="E638" s="2"/>
      <c r="F638" s="2"/>
    </row>
    <row r="639" spans="1:6" ht="15">
      <c r="A639" s="16" t="s">
        <v>991</v>
      </c>
      <c r="B639" s="16" t="s">
        <v>940</v>
      </c>
      <c r="C639" s="19">
        <v>1</v>
      </c>
      <c r="D639"/>
      <c r="E639" s="2"/>
      <c r="F639" s="2"/>
    </row>
    <row r="640" spans="1:6" ht="15">
      <c r="A640" s="16" t="s">
        <v>992</v>
      </c>
      <c r="B640" s="16" t="s">
        <v>941</v>
      </c>
      <c r="C640" s="19">
        <v>1</v>
      </c>
      <c r="D640"/>
      <c r="E640" s="2"/>
      <c r="F640" s="2"/>
    </row>
    <row r="641" spans="1:6" ht="15">
      <c r="A641" s="16" t="s">
        <v>993</v>
      </c>
      <c r="B641" s="16" t="s">
        <v>942</v>
      </c>
      <c r="C641" s="19">
        <v>1</v>
      </c>
      <c r="D641"/>
      <c r="E641" s="2"/>
      <c r="F641" s="2"/>
    </row>
    <row r="642" spans="1:6" ht="15">
      <c r="A642" s="16" t="s">
        <v>994</v>
      </c>
      <c r="B642" s="16" t="s">
        <v>943</v>
      </c>
      <c r="C642" s="19">
        <v>1</v>
      </c>
      <c r="D642"/>
      <c r="E642" s="2"/>
      <c r="F642" s="2"/>
    </row>
    <row r="643" spans="1:6" ht="15">
      <c r="A643" s="16" t="s">
        <v>995</v>
      </c>
      <c r="B643" s="16" t="s">
        <v>944</v>
      </c>
      <c r="C643" s="19">
        <v>1</v>
      </c>
      <c r="D643"/>
      <c r="E643" s="2"/>
      <c r="F643" s="2"/>
    </row>
    <row r="644" spans="1:6" ht="15">
      <c r="A644" s="16" t="s">
        <v>996</v>
      </c>
      <c r="B644" s="16" t="s">
        <v>945</v>
      </c>
      <c r="C644" s="19">
        <v>1</v>
      </c>
      <c r="D644"/>
      <c r="E644" s="2"/>
      <c r="F644" s="2"/>
    </row>
    <row r="645" spans="1:6" ht="25.5">
      <c r="A645" s="16" t="s">
        <v>997</v>
      </c>
      <c r="B645" s="16" t="s">
        <v>946</v>
      </c>
      <c r="C645" s="19">
        <v>1</v>
      </c>
      <c r="D645"/>
      <c r="E645" s="2"/>
      <c r="F645" s="2"/>
    </row>
    <row r="646" spans="1:6" ht="25.5">
      <c r="A646" s="16" t="s">
        <v>998</v>
      </c>
      <c r="B646" s="16" t="s">
        <v>947</v>
      </c>
      <c r="C646" s="19">
        <v>1</v>
      </c>
      <c r="D646"/>
      <c r="E646" s="2"/>
      <c r="F646" s="2"/>
    </row>
    <row r="647" spans="1:6" ht="38.25">
      <c r="A647" s="16" t="s">
        <v>999</v>
      </c>
      <c r="B647" s="16" t="s">
        <v>948</v>
      </c>
      <c r="C647" s="19">
        <v>1</v>
      </c>
      <c r="D647"/>
      <c r="E647" s="2"/>
      <c r="F647" s="2"/>
    </row>
    <row r="648" spans="1:6" ht="15">
      <c r="A648" s="16" t="s">
        <v>1000</v>
      </c>
      <c r="B648" s="16" t="s">
        <v>949</v>
      </c>
      <c r="C648" s="19">
        <v>1</v>
      </c>
      <c r="D648"/>
      <c r="E648" s="2"/>
      <c r="F648" s="2"/>
    </row>
    <row r="649" spans="1:6" ht="15">
      <c r="A649" s="16" t="s">
        <v>1001</v>
      </c>
      <c r="B649" s="16" t="s">
        <v>949</v>
      </c>
      <c r="C649" s="19">
        <v>1</v>
      </c>
      <c r="D649"/>
      <c r="E649" s="2"/>
      <c r="F649" s="2"/>
    </row>
    <row r="650" spans="1:6" ht="15">
      <c r="A650" s="16" t="s">
        <v>1002</v>
      </c>
      <c r="B650" s="16" t="s">
        <v>949</v>
      </c>
      <c r="C650" s="19">
        <v>1</v>
      </c>
      <c r="D650"/>
      <c r="E650" s="2"/>
      <c r="F650" s="2"/>
    </row>
    <row r="651" spans="1:6" ht="15">
      <c r="A651" s="16" t="s">
        <v>1003</v>
      </c>
      <c r="B651" s="16" t="s">
        <v>949</v>
      </c>
      <c r="C651" s="19">
        <v>1</v>
      </c>
      <c r="D651"/>
      <c r="E651" s="2"/>
      <c r="F651" s="2"/>
    </row>
    <row r="652" spans="1:6" ht="15">
      <c r="A652" s="16" t="s">
        <v>1004</v>
      </c>
      <c r="B652" s="16" t="s">
        <v>949</v>
      </c>
      <c r="C652" s="19">
        <v>1</v>
      </c>
      <c r="D652"/>
      <c r="E652" s="2"/>
      <c r="F652" s="2"/>
    </row>
    <row r="653" spans="1:6" ht="15">
      <c r="A653" s="16" t="s">
        <v>1005</v>
      </c>
      <c r="B653" s="16" t="s">
        <v>949</v>
      </c>
      <c r="C653" s="19">
        <v>1</v>
      </c>
      <c r="D653"/>
      <c r="E653" s="2"/>
      <c r="F653" s="2"/>
    </row>
    <row r="654" spans="1:6" ht="15">
      <c r="A654" s="16" t="s">
        <v>1006</v>
      </c>
      <c r="B654" s="16" t="s">
        <v>949</v>
      </c>
      <c r="C654" s="19">
        <v>1</v>
      </c>
      <c r="D654"/>
      <c r="E654" s="2"/>
      <c r="F654" s="2"/>
    </row>
    <row r="655" spans="1:6" ht="15">
      <c r="A655" s="16" t="s">
        <v>1007</v>
      </c>
      <c r="B655" s="16" t="s">
        <v>949</v>
      </c>
      <c r="C655" s="19">
        <v>1</v>
      </c>
      <c r="D655"/>
      <c r="E655" s="2"/>
      <c r="F655" s="2"/>
    </row>
    <row r="656" spans="1:6" ht="15">
      <c r="A656" s="16" t="s">
        <v>1008</v>
      </c>
      <c r="B656" s="16" t="s">
        <v>949</v>
      </c>
      <c r="C656" s="19">
        <v>1</v>
      </c>
      <c r="D656"/>
      <c r="E656" s="2"/>
      <c r="F656" s="2"/>
    </row>
    <row r="657" spans="1:6" ht="15">
      <c r="A657" s="16" t="s">
        <v>1009</v>
      </c>
      <c r="B657" s="16" t="s">
        <v>949</v>
      </c>
      <c r="C657" s="19">
        <v>1</v>
      </c>
      <c r="D657"/>
      <c r="E657" s="2"/>
      <c r="F657" s="2"/>
    </row>
    <row r="658" spans="1:6" ht="15">
      <c r="A658" s="16" t="s">
        <v>1010</v>
      </c>
      <c r="B658" s="16" t="s">
        <v>949</v>
      </c>
      <c r="C658" s="19">
        <v>1</v>
      </c>
      <c r="D658"/>
      <c r="E658" s="2"/>
      <c r="F658" s="2"/>
    </row>
    <row r="659" spans="1:6" ht="15">
      <c r="A659" s="16" t="s">
        <v>1011</v>
      </c>
      <c r="B659" s="16" t="s">
        <v>949</v>
      </c>
      <c r="C659" s="19">
        <v>1</v>
      </c>
      <c r="D659"/>
      <c r="E659" s="2"/>
      <c r="F659" s="2"/>
    </row>
    <row r="660" spans="1:6" ht="25.5">
      <c r="A660" s="16" t="s">
        <v>1012</v>
      </c>
      <c r="B660" s="16" t="s">
        <v>950</v>
      </c>
      <c r="C660" s="19">
        <v>1</v>
      </c>
      <c r="D660"/>
      <c r="E660" s="2"/>
      <c r="F660" s="2"/>
    </row>
    <row r="661" spans="1:6" ht="25.5">
      <c r="A661" s="16" t="s">
        <v>1013</v>
      </c>
      <c r="B661" s="16" t="s">
        <v>951</v>
      </c>
      <c r="C661" s="19">
        <v>1</v>
      </c>
      <c r="D661"/>
      <c r="E661" s="2"/>
      <c r="F661" s="2"/>
    </row>
    <row r="662" spans="1:6" ht="25.5">
      <c r="A662" s="16" t="s">
        <v>1014</v>
      </c>
      <c r="B662" s="16" t="s">
        <v>952</v>
      </c>
      <c r="C662" s="19">
        <v>1</v>
      </c>
      <c r="D662"/>
      <c r="E662" s="2"/>
      <c r="F662" s="2"/>
    </row>
    <row r="663" spans="1:6" ht="25.5">
      <c r="A663" s="16" t="s">
        <v>1015</v>
      </c>
      <c r="B663" s="16" t="s">
        <v>953</v>
      </c>
      <c r="C663" s="19">
        <v>1</v>
      </c>
      <c r="D663"/>
      <c r="E663" s="2"/>
      <c r="F663" s="2"/>
    </row>
    <row r="664" spans="1:6" ht="15">
      <c r="A664" s="16" t="s">
        <v>1016</v>
      </c>
      <c r="B664" s="16" t="s">
        <v>954</v>
      </c>
      <c r="C664" s="19">
        <v>1</v>
      </c>
      <c r="D664"/>
      <c r="E664" s="2"/>
      <c r="F664" s="2"/>
    </row>
    <row r="665" spans="1:6" ht="15">
      <c r="A665" s="16" t="s">
        <v>1017</v>
      </c>
      <c r="B665" s="16" t="s">
        <v>955</v>
      </c>
      <c r="C665" s="19">
        <v>1</v>
      </c>
      <c r="D665"/>
      <c r="E665" s="2"/>
      <c r="F665" s="2"/>
    </row>
    <row r="666" spans="1:6" ht="15">
      <c r="A666" s="16" t="s">
        <v>1018</v>
      </c>
      <c r="B666" s="16" t="s">
        <v>956</v>
      </c>
      <c r="C666" s="19">
        <v>1</v>
      </c>
      <c r="D666"/>
      <c r="E666" s="2"/>
      <c r="F666" s="2"/>
    </row>
    <row r="667" spans="1:6" ht="15">
      <c r="A667" s="16" t="s">
        <v>1019</v>
      </c>
      <c r="B667" s="16" t="s">
        <v>957</v>
      </c>
      <c r="C667" s="19">
        <v>1</v>
      </c>
      <c r="D667"/>
      <c r="E667" s="2"/>
      <c r="F667" s="2"/>
    </row>
    <row r="668" spans="1:6" ht="15">
      <c r="A668" s="16" t="s">
        <v>1020</v>
      </c>
      <c r="B668" s="16" t="s">
        <v>958</v>
      </c>
      <c r="C668" s="19">
        <v>1</v>
      </c>
      <c r="D668"/>
      <c r="E668" s="2"/>
      <c r="F668" s="2"/>
    </row>
    <row r="669" spans="1:6" ht="15">
      <c r="A669" s="16" t="s">
        <v>1021</v>
      </c>
      <c r="B669" s="16" t="s">
        <v>959</v>
      </c>
      <c r="C669" s="19">
        <v>1</v>
      </c>
      <c r="D669"/>
      <c r="E669" s="2"/>
      <c r="F669" s="2"/>
    </row>
    <row r="670" spans="1:6" ht="15">
      <c r="A670" s="16" t="s">
        <v>1022</v>
      </c>
      <c r="B670" s="16" t="s">
        <v>960</v>
      </c>
      <c r="C670" s="19">
        <v>1</v>
      </c>
      <c r="D670"/>
      <c r="E670" s="2"/>
      <c r="F670" s="2"/>
    </row>
    <row r="671" spans="1:6" ht="15">
      <c r="A671" s="16" t="s">
        <v>1023</v>
      </c>
      <c r="B671" s="16" t="s">
        <v>961</v>
      </c>
      <c r="C671" s="19">
        <v>1</v>
      </c>
      <c r="D671"/>
      <c r="E671" s="2"/>
      <c r="F671" s="2"/>
    </row>
    <row r="672" spans="1:6" ht="15">
      <c r="A672" s="16" t="s">
        <v>1024</v>
      </c>
      <c r="B672" s="16" t="s">
        <v>962</v>
      </c>
      <c r="C672" s="19">
        <v>1</v>
      </c>
      <c r="D672"/>
      <c r="E672" s="2"/>
      <c r="F672" s="2"/>
    </row>
    <row r="673" spans="1:6" ht="15">
      <c r="A673" s="16" t="s">
        <v>1025</v>
      </c>
      <c r="B673" s="16" t="s">
        <v>963</v>
      </c>
      <c r="C673" s="19">
        <v>1</v>
      </c>
      <c r="D673"/>
      <c r="E673" s="2"/>
      <c r="F673" s="2"/>
    </row>
    <row r="674" spans="1:6" ht="15">
      <c r="A674" s="16" t="s">
        <v>1026</v>
      </c>
      <c r="B674" s="16" t="s">
        <v>964</v>
      </c>
      <c r="C674" s="19">
        <v>1</v>
      </c>
      <c r="D674"/>
      <c r="E674" s="2"/>
      <c r="F674" s="2"/>
    </row>
    <row r="675" spans="1:6" ht="15">
      <c r="A675" s="16" t="s">
        <v>1027</v>
      </c>
      <c r="B675" s="16" t="s">
        <v>965</v>
      </c>
      <c r="C675" s="19">
        <v>1</v>
      </c>
      <c r="D675"/>
      <c r="E675" s="2"/>
      <c r="F675" s="2"/>
    </row>
    <row r="676" spans="1:6" ht="15">
      <c r="A676" s="16" t="s">
        <v>1028</v>
      </c>
      <c r="B676" s="16" t="s">
        <v>966</v>
      </c>
      <c r="C676" s="19">
        <v>1</v>
      </c>
      <c r="D676"/>
      <c r="E676" s="2"/>
      <c r="F676" s="2"/>
    </row>
    <row r="677" spans="1:6" ht="15">
      <c r="A677" s="16" t="s">
        <v>1029</v>
      </c>
      <c r="B677" s="16" t="s">
        <v>967</v>
      </c>
      <c r="C677" s="19">
        <v>1</v>
      </c>
      <c r="D677"/>
      <c r="E677" s="2"/>
      <c r="F677" s="2"/>
    </row>
    <row r="678" spans="1:6" ht="15">
      <c r="A678" s="16" t="s">
        <v>1030</v>
      </c>
      <c r="B678" s="16" t="s">
        <v>968</v>
      </c>
      <c r="C678" s="19">
        <v>1</v>
      </c>
      <c r="D678"/>
      <c r="E678" s="2"/>
      <c r="F678" s="2"/>
    </row>
    <row r="679" spans="1:6" ht="15">
      <c r="A679" s="16" t="s">
        <v>1031</v>
      </c>
      <c r="B679" s="16" t="s">
        <v>969</v>
      </c>
      <c r="C679" s="19">
        <v>1</v>
      </c>
      <c r="D679"/>
      <c r="E679" s="2"/>
      <c r="F679" s="2"/>
    </row>
    <row r="680" spans="1:6" ht="15">
      <c r="A680" s="16" t="s">
        <v>1032</v>
      </c>
      <c r="B680" s="16" t="s">
        <v>970</v>
      </c>
      <c r="C680" s="19">
        <v>1</v>
      </c>
      <c r="D680"/>
      <c r="E680" s="2"/>
      <c r="F680" s="2"/>
    </row>
    <row r="681" spans="1:6" ht="15">
      <c r="A681" s="16" t="s">
        <v>1033</v>
      </c>
      <c r="B681" s="16" t="s">
        <v>971</v>
      </c>
      <c r="C681" s="19">
        <v>1</v>
      </c>
      <c r="D681"/>
      <c r="E681" s="2"/>
      <c r="F681" s="2"/>
    </row>
    <row r="682" spans="1:6" ht="15">
      <c r="A682" s="16" t="s">
        <v>1034</v>
      </c>
      <c r="B682" s="16" t="s">
        <v>972</v>
      </c>
      <c r="C682" s="19">
        <v>1</v>
      </c>
      <c r="D682"/>
      <c r="E682" s="2"/>
      <c r="F682" s="2"/>
    </row>
    <row r="683" spans="1:6" ht="15">
      <c r="A683" s="16" t="s">
        <v>1035</v>
      </c>
      <c r="B683" s="16" t="s">
        <v>973</v>
      </c>
      <c r="C683" s="19">
        <v>1</v>
      </c>
      <c r="D683"/>
      <c r="E683" s="2"/>
      <c r="F683" s="2"/>
    </row>
    <row r="684" spans="1:6" ht="15">
      <c r="A684" s="16" t="s">
        <v>1036</v>
      </c>
      <c r="B684" s="16" t="s">
        <v>974</v>
      </c>
      <c r="C684" s="19">
        <v>1</v>
      </c>
      <c r="D684"/>
      <c r="E684" s="2"/>
      <c r="F684" s="2"/>
    </row>
    <row r="685" spans="1:6" ht="15">
      <c r="A685" s="16" t="s">
        <v>1037</v>
      </c>
      <c r="B685" s="16" t="s">
        <v>975</v>
      </c>
      <c r="C685" s="19">
        <v>1</v>
      </c>
      <c r="D685"/>
      <c r="E685" s="2"/>
      <c r="F685" s="2"/>
    </row>
    <row r="686" spans="1:6" ht="15">
      <c r="A686" s="16" t="s">
        <v>1038</v>
      </c>
      <c r="B686" s="16" t="s">
        <v>976</v>
      </c>
      <c r="C686" s="19">
        <v>1</v>
      </c>
      <c r="D686"/>
      <c r="E686" s="2"/>
      <c r="F686" s="2"/>
    </row>
    <row r="687" spans="1:6" ht="15">
      <c r="A687" s="16" t="s">
        <v>1039</v>
      </c>
      <c r="B687" s="16" t="s">
        <v>977</v>
      </c>
      <c r="C687" s="19">
        <v>1</v>
      </c>
      <c r="D687"/>
      <c r="E687" s="2"/>
      <c r="F687" s="2"/>
    </row>
    <row r="688" spans="1:6" ht="15">
      <c r="A688" s="16" t="s">
        <v>1040</v>
      </c>
      <c r="B688" s="16" t="s">
        <v>978</v>
      </c>
      <c r="C688" s="19">
        <v>1</v>
      </c>
      <c r="D688"/>
      <c r="E688" s="2"/>
      <c r="F688" s="2"/>
    </row>
    <row r="689" spans="1:7" ht="15">
      <c r="A689" s="16" t="s">
        <v>1041</v>
      </c>
      <c r="B689" s="16" t="s">
        <v>979</v>
      </c>
      <c r="C689" s="19">
        <v>1</v>
      </c>
      <c r="D689"/>
      <c r="E689" s="2"/>
      <c r="F689" s="2"/>
    </row>
    <row r="690" spans="1:7" ht="15">
      <c r="A690" s="16" t="s">
        <v>1042</v>
      </c>
      <c r="B690" s="16" t="s">
        <v>980</v>
      </c>
      <c r="C690" s="19">
        <v>1</v>
      </c>
      <c r="D690"/>
      <c r="E690" s="2"/>
      <c r="F690" s="2"/>
    </row>
    <row r="691" spans="1:7" ht="15">
      <c r="A691" s="16" t="s">
        <v>1043</v>
      </c>
      <c r="B691" s="16" t="s">
        <v>981</v>
      </c>
      <c r="C691" s="19">
        <v>1</v>
      </c>
      <c r="D691"/>
      <c r="E691" s="2"/>
      <c r="F691" s="2"/>
    </row>
    <row r="692" spans="1:7" ht="15">
      <c r="A692" s="16" t="s">
        <v>1044</v>
      </c>
      <c r="B692" s="16" t="s">
        <v>982</v>
      </c>
      <c r="C692" s="19">
        <v>1</v>
      </c>
      <c r="D692"/>
      <c r="E692" s="2"/>
      <c r="F692" s="2"/>
    </row>
    <row r="693" spans="1:7" ht="15">
      <c r="A693" s="16" t="s">
        <v>1045</v>
      </c>
      <c r="B693" s="16" t="s">
        <v>983</v>
      </c>
      <c r="C693" s="19">
        <v>1</v>
      </c>
      <c r="D693"/>
      <c r="E693" s="2"/>
      <c r="F693" s="2"/>
    </row>
    <row r="694" spans="1:7" ht="15">
      <c r="A694" s="16" t="s">
        <v>1046</v>
      </c>
      <c r="B694" s="16" t="s">
        <v>984</v>
      </c>
      <c r="C694" s="19">
        <v>1</v>
      </c>
      <c r="D694"/>
      <c r="E694" s="2"/>
      <c r="F694" s="2"/>
    </row>
    <row r="695" spans="1:7" ht="15">
      <c r="A695" s="16" t="s">
        <v>1047</v>
      </c>
      <c r="B695" s="16" t="s">
        <v>985</v>
      </c>
      <c r="C695" s="19">
        <v>1</v>
      </c>
      <c r="D695"/>
      <c r="E695" s="2"/>
      <c r="F695" s="2"/>
    </row>
    <row r="696" spans="1:7" ht="15">
      <c r="A696" s="16" t="s">
        <v>1048</v>
      </c>
      <c r="B696" s="16" t="s">
        <v>986</v>
      </c>
      <c r="C696" s="19">
        <v>1</v>
      </c>
      <c r="D696"/>
      <c r="E696" s="2"/>
      <c r="F696" s="2"/>
    </row>
    <row r="697" spans="1:7" ht="15">
      <c r="A697" s="16" t="s">
        <v>1049</v>
      </c>
      <c r="B697" s="16" t="s">
        <v>987</v>
      </c>
      <c r="C697" s="19">
        <v>1</v>
      </c>
      <c r="D697"/>
      <c r="E697" s="2"/>
      <c r="F697" s="2"/>
    </row>
    <row r="698" spans="1:7" ht="15">
      <c r="A698" s="16" t="s">
        <v>1050</v>
      </c>
      <c r="B698" s="16" t="s">
        <v>988</v>
      </c>
      <c r="C698" s="19">
        <v>1</v>
      </c>
      <c r="D698"/>
      <c r="E698" s="2"/>
      <c r="F698" s="2"/>
    </row>
    <row r="699" spans="1:7" ht="15">
      <c r="A699" s="16" t="s">
        <v>1051</v>
      </c>
      <c r="B699" s="16" t="s">
        <v>989</v>
      </c>
      <c r="C699" s="19">
        <v>1</v>
      </c>
      <c r="D699"/>
      <c r="E699" s="2"/>
      <c r="F699" s="2"/>
    </row>
    <row r="700" spans="1:7" ht="15">
      <c r="A700" s="16" t="s">
        <v>1052</v>
      </c>
      <c r="B700" s="16" t="s">
        <v>990</v>
      </c>
      <c r="C700" s="19">
        <v>1</v>
      </c>
      <c r="D700"/>
      <c r="E700" s="2"/>
      <c r="F700" s="2"/>
    </row>
    <row r="701" spans="1:7" ht="16.5" customHeight="1">
      <c r="A701" s="9"/>
      <c r="B701" s="9" t="s">
        <v>9</v>
      </c>
      <c r="C701" s="11">
        <f>+C702+C941+C949</f>
        <v>1638724.75</v>
      </c>
      <c r="E701" s="1">
        <v>1082011.8999999999</v>
      </c>
      <c r="F701" s="1">
        <f>+E701-C701</f>
        <v>-556712.85000000009</v>
      </c>
      <c r="G701" s="42">
        <f>+F701-F702</f>
        <v>-181521.61</v>
      </c>
    </row>
    <row r="702" spans="1:7">
      <c r="A702" s="12"/>
      <c r="B702" s="12" t="s">
        <v>3</v>
      </c>
      <c r="C702" s="13">
        <f>+C703+C716+C913</f>
        <v>1236653.4100000001</v>
      </c>
      <c r="E702" s="1">
        <v>861462.17</v>
      </c>
      <c r="F702" s="1">
        <f>+E702-C702</f>
        <v>-375191.24000000011</v>
      </c>
    </row>
    <row r="703" spans="1:7" ht="15">
      <c r="A703" s="14"/>
      <c r="B703" s="14" t="s">
        <v>8</v>
      </c>
      <c r="C703" s="15">
        <f>+SUM(C704:C715)</f>
        <v>220465.61</v>
      </c>
      <c r="D703"/>
      <c r="E703" s="2"/>
      <c r="F703" s="2"/>
    </row>
    <row r="704" spans="1:7" ht="25.5">
      <c r="A704" s="16" t="s">
        <v>39</v>
      </c>
      <c r="B704" s="16" t="s">
        <v>20</v>
      </c>
      <c r="C704" s="19">
        <v>26444.32</v>
      </c>
      <c r="D704"/>
      <c r="E704" s="2"/>
      <c r="F704" s="2"/>
    </row>
    <row r="705" spans="1:6" ht="25.5">
      <c r="A705" s="16" t="s">
        <v>40</v>
      </c>
      <c r="B705" s="16" t="s">
        <v>20</v>
      </c>
      <c r="C705" s="19">
        <v>26444.32</v>
      </c>
      <c r="D705"/>
      <c r="E705" s="2"/>
      <c r="F705" s="2"/>
    </row>
    <row r="706" spans="1:6" ht="25.5">
      <c r="A706" s="16" t="s">
        <v>41</v>
      </c>
      <c r="B706" s="16" t="s">
        <v>20</v>
      </c>
      <c r="C706" s="19">
        <v>26444.32</v>
      </c>
      <c r="D706"/>
      <c r="E706" s="2"/>
      <c r="F706" s="2"/>
    </row>
    <row r="707" spans="1:6" ht="25.5">
      <c r="A707" s="16" t="s">
        <v>42</v>
      </c>
      <c r="B707" s="16" t="s">
        <v>20</v>
      </c>
      <c r="C707" s="19">
        <v>26444.32</v>
      </c>
      <c r="D707"/>
      <c r="E707" s="2"/>
      <c r="F707" s="2"/>
    </row>
    <row r="708" spans="1:6" ht="25.5">
      <c r="A708" s="16" t="s">
        <v>43</v>
      </c>
      <c r="B708" s="16" t="s">
        <v>20</v>
      </c>
      <c r="C708" s="19">
        <v>26444.33</v>
      </c>
      <c r="D708"/>
      <c r="E708" s="2"/>
      <c r="F708" s="2"/>
    </row>
    <row r="709" spans="1:6" ht="15">
      <c r="A709" s="16" t="s">
        <v>44</v>
      </c>
      <c r="B709" s="16" t="s">
        <v>21</v>
      </c>
      <c r="C709" s="19">
        <v>9860</v>
      </c>
      <c r="D709"/>
      <c r="E709" s="2"/>
      <c r="F709" s="2"/>
    </row>
    <row r="710" spans="1:6" ht="15">
      <c r="A710" s="16" t="s">
        <v>45</v>
      </c>
      <c r="B710" s="16" t="s">
        <v>21</v>
      </c>
      <c r="C710" s="19">
        <v>9860</v>
      </c>
      <c r="D710"/>
      <c r="E710" s="2"/>
      <c r="F710" s="2"/>
    </row>
    <row r="711" spans="1:6" ht="15">
      <c r="A711" s="16" t="s">
        <v>46</v>
      </c>
      <c r="B711" s="16" t="s">
        <v>21</v>
      </c>
      <c r="C711" s="19">
        <v>9860</v>
      </c>
      <c r="D711"/>
      <c r="E711" s="2"/>
      <c r="F711" s="2"/>
    </row>
    <row r="712" spans="1:6" ht="15">
      <c r="A712" s="16" t="s">
        <v>47</v>
      </c>
      <c r="B712" s="16" t="s">
        <v>21</v>
      </c>
      <c r="C712" s="19">
        <v>9860</v>
      </c>
      <c r="D712"/>
      <c r="E712" s="2"/>
      <c r="F712" s="2"/>
    </row>
    <row r="713" spans="1:6" ht="15">
      <c r="A713" s="16" t="s">
        <v>48</v>
      </c>
      <c r="B713" s="16" t="s">
        <v>21</v>
      </c>
      <c r="C713" s="19">
        <v>9860</v>
      </c>
      <c r="D713"/>
      <c r="E713" s="2"/>
      <c r="F713" s="2"/>
    </row>
    <row r="714" spans="1:6" ht="15">
      <c r="A714" s="16" t="s">
        <v>49</v>
      </c>
      <c r="B714" s="16" t="s">
        <v>22</v>
      </c>
      <c r="C714" s="19">
        <v>20500</v>
      </c>
      <c r="D714"/>
      <c r="E714" s="2"/>
      <c r="F714" s="2"/>
    </row>
    <row r="715" spans="1:6" ht="15">
      <c r="A715" s="16" t="s">
        <v>1981</v>
      </c>
      <c r="B715" s="16" t="s">
        <v>1053</v>
      </c>
      <c r="C715" s="19">
        <v>18444</v>
      </c>
      <c r="D715"/>
      <c r="E715" s="2"/>
      <c r="F715" s="2"/>
    </row>
    <row r="716" spans="1:6" ht="15">
      <c r="A716" s="14"/>
      <c r="B716" s="14" t="s">
        <v>1560</v>
      </c>
      <c r="C716" s="15">
        <f>+SUM(C717:C912)</f>
        <v>640996.56000000006</v>
      </c>
      <c r="D716"/>
      <c r="E716" s="2"/>
      <c r="F716" s="2"/>
    </row>
    <row r="717" spans="1:6" ht="15">
      <c r="A717" s="16" t="s">
        <v>1159</v>
      </c>
      <c r="B717" s="16" t="s">
        <v>1053</v>
      </c>
      <c r="C717" s="19">
        <v>1</v>
      </c>
      <c r="D717"/>
      <c r="E717" s="2"/>
      <c r="F717" s="2"/>
    </row>
    <row r="718" spans="1:6" ht="15">
      <c r="A718" s="16" t="s">
        <v>1160</v>
      </c>
      <c r="B718" s="16" t="s">
        <v>1054</v>
      </c>
      <c r="C718" s="19">
        <v>15892</v>
      </c>
      <c r="D718"/>
      <c r="E718" s="2"/>
      <c r="F718" s="2"/>
    </row>
    <row r="719" spans="1:6" ht="15">
      <c r="A719" s="16" t="s">
        <v>1161</v>
      </c>
      <c r="B719" s="16" t="s">
        <v>1055</v>
      </c>
      <c r="C719" s="19">
        <v>1</v>
      </c>
      <c r="D719"/>
      <c r="E719" s="2"/>
      <c r="F719" s="2"/>
    </row>
    <row r="720" spans="1:6" ht="15">
      <c r="A720" s="16" t="s">
        <v>1162</v>
      </c>
      <c r="B720" s="16" t="s">
        <v>1056</v>
      </c>
      <c r="C720" s="19">
        <v>1</v>
      </c>
      <c r="D720"/>
      <c r="E720" s="2"/>
      <c r="F720" s="2"/>
    </row>
    <row r="721" spans="1:6" ht="15">
      <c r="A721" s="16" t="s">
        <v>1163</v>
      </c>
      <c r="B721" s="16" t="s">
        <v>1057</v>
      </c>
      <c r="C721" s="19">
        <v>1</v>
      </c>
      <c r="D721"/>
      <c r="E721" s="2"/>
      <c r="F721" s="2"/>
    </row>
    <row r="722" spans="1:6" ht="15">
      <c r="A722" s="16" t="s">
        <v>1164</v>
      </c>
      <c r="B722" s="16" t="s">
        <v>1058</v>
      </c>
      <c r="C722" s="19">
        <v>1</v>
      </c>
      <c r="D722"/>
      <c r="E722" s="2"/>
      <c r="F722" s="2"/>
    </row>
    <row r="723" spans="1:6" ht="15">
      <c r="A723" s="16" t="s">
        <v>1165</v>
      </c>
      <c r="B723" s="16" t="s">
        <v>1059</v>
      </c>
      <c r="C723" s="19">
        <v>1</v>
      </c>
      <c r="D723"/>
      <c r="E723" s="2"/>
      <c r="F723" s="2"/>
    </row>
    <row r="724" spans="1:6" ht="15">
      <c r="A724" s="16" t="s">
        <v>1166</v>
      </c>
      <c r="B724" s="16" t="s">
        <v>1060</v>
      </c>
      <c r="C724" s="19">
        <v>1</v>
      </c>
      <c r="D724"/>
      <c r="E724" s="2"/>
      <c r="F724" s="2"/>
    </row>
    <row r="725" spans="1:6" ht="15">
      <c r="A725" s="16" t="s">
        <v>1167</v>
      </c>
      <c r="B725" s="16" t="s">
        <v>1060</v>
      </c>
      <c r="C725" s="19">
        <v>1</v>
      </c>
      <c r="D725"/>
      <c r="E725" s="2"/>
      <c r="F725" s="2"/>
    </row>
    <row r="726" spans="1:6" ht="15">
      <c r="A726" s="16" t="s">
        <v>1168</v>
      </c>
      <c r="B726" s="16" t="s">
        <v>1061</v>
      </c>
      <c r="C726" s="19">
        <v>1</v>
      </c>
      <c r="D726"/>
      <c r="E726" s="2"/>
      <c r="F726" s="2"/>
    </row>
    <row r="727" spans="1:6" ht="15">
      <c r="A727" s="16" t="s">
        <v>1169</v>
      </c>
      <c r="B727" s="16" t="s">
        <v>1060</v>
      </c>
      <c r="C727" s="19">
        <v>1</v>
      </c>
      <c r="D727"/>
      <c r="E727" s="2"/>
      <c r="F727" s="2"/>
    </row>
    <row r="728" spans="1:6" ht="15">
      <c r="A728" s="16" t="s">
        <v>1170</v>
      </c>
      <c r="B728" s="16" t="s">
        <v>1058</v>
      </c>
      <c r="C728" s="19">
        <v>1</v>
      </c>
      <c r="D728"/>
      <c r="E728" s="2"/>
      <c r="F728" s="2"/>
    </row>
    <row r="729" spans="1:6" ht="15">
      <c r="A729" s="16" t="s">
        <v>1171</v>
      </c>
      <c r="B729" s="16" t="s">
        <v>1060</v>
      </c>
      <c r="C729" s="19">
        <v>1</v>
      </c>
      <c r="D729"/>
      <c r="E729" s="2"/>
      <c r="F729" s="2"/>
    </row>
    <row r="730" spans="1:6" ht="15">
      <c r="A730" s="16" t="s">
        <v>1172</v>
      </c>
      <c r="B730" s="16" t="s">
        <v>1059</v>
      </c>
      <c r="C730" s="19">
        <v>1</v>
      </c>
      <c r="D730"/>
      <c r="E730" s="2"/>
      <c r="F730" s="2"/>
    </row>
    <row r="731" spans="1:6" ht="15">
      <c r="A731" s="16" t="s">
        <v>1173</v>
      </c>
      <c r="B731" s="16" t="s">
        <v>1058</v>
      </c>
      <c r="C731" s="19">
        <v>1</v>
      </c>
      <c r="D731"/>
      <c r="E731" s="2"/>
      <c r="F731" s="2"/>
    </row>
    <row r="732" spans="1:6" ht="15">
      <c r="A732" s="16" t="s">
        <v>1174</v>
      </c>
      <c r="B732" s="16" t="s">
        <v>1062</v>
      </c>
      <c r="C732" s="19">
        <v>1</v>
      </c>
      <c r="D732"/>
      <c r="E732" s="2"/>
      <c r="F732" s="2"/>
    </row>
    <row r="733" spans="1:6" ht="15">
      <c r="A733" s="16" t="s">
        <v>1175</v>
      </c>
      <c r="B733" s="16" t="s">
        <v>1060</v>
      </c>
      <c r="C733" s="19">
        <v>1</v>
      </c>
      <c r="D733"/>
      <c r="E733" s="2"/>
      <c r="F733" s="2"/>
    </row>
    <row r="734" spans="1:6" ht="15">
      <c r="A734" s="16" t="s">
        <v>1176</v>
      </c>
      <c r="B734" s="16" t="s">
        <v>1063</v>
      </c>
      <c r="C734" s="19">
        <v>1</v>
      </c>
      <c r="D734"/>
      <c r="E734" s="2"/>
      <c r="F734" s="2"/>
    </row>
    <row r="735" spans="1:6" ht="15">
      <c r="A735" s="16" t="s">
        <v>1177</v>
      </c>
      <c r="B735" s="16" t="s">
        <v>1060</v>
      </c>
      <c r="C735" s="19">
        <v>1</v>
      </c>
      <c r="D735"/>
      <c r="E735" s="2"/>
      <c r="F735" s="2"/>
    </row>
    <row r="736" spans="1:6" ht="15">
      <c r="A736" s="16" t="s">
        <v>1178</v>
      </c>
      <c r="B736" s="16" t="s">
        <v>1064</v>
      </c>
      <c r="C736" s="19">
        <v>1</v>
      </c>
      <c r="D736"/>
      <c r="E736" s="2"/>
      <c r="F736" s="2"/>
    </row>
    <row r="737" spans="1:6" ht="15">
      <c r="A737" s="16" t="s">
        <v>1179</v>
      </c>
      <c r="B737" s="16" t="s">
        <v>1064</v>
      </c>
      <c r="C737" s="19">
        <v>1</v>
      </c>
      <c r="D737"/>
      <c r="E737" s="2"/>
      <c r="F737" s="2"/>
    </row>
    <row r="738" spans="1:6" ht="15">
      <c r="A738" s="16" t="s">
        <v>1180</v>
      </c>
      <c r="B738" s="16" t="s">
        <v>1065</v>
      </c>
      <c r="C738" s="19">
        <v>1</v>
      </c>
      <c r="D738"/>
      <c r="E738" s="2"/>
      <c r="F738" s="2"/>
    </row>
    <row r="739" spans="1:6" ht="15">
      <c r="A739" s="16" t="s">
        <v>1181</v>
      </c>
      <c r="B739" s="16" t="s">
        <v>1066</v>
      </c>
      <c r="C739" s="19">
        <v>1</v>
      </c>
      <c r="D739"/>
      <c r="E739" s="2"/>
      <c r="F739" s="2"/>
    </row>
    <row r="740" spans="1:6" ht="15">
      <c r="A740" s="16" t="s">
        <v>1182</v>
      </c>
      <c r="B740" s="16" t="s">
        <v>1067</v>
      </c>
      <c r="C740" s="19">
        <v>1</v>
      </c>
      <c r="D740"/>
      <c r="E740" s="2"/>
      <c r="F740" s="2"/>
    </row>
    <row r="741" spans="1:6" ht="15">
      <c r="A741" s="16" t="s">
        <v>1183</v>
      </c>
      <c r="B741" s="16" t="s">
        <v>1068</v>
      </c>
      <c r="C741" s="19">
        <v>1</v>
      </c>
      <c r="D741"/>
      <c r="E741" s="2"/>
      <c r="F741" s="2"/>
    </row>
    <row r="742" spans="1:6" ht="15">
      <c r="A742" s="16" t="s">
        <v>1184</v>
      </c>
      <c r="B742" s="16" t="s">
        <v>1066</v>
      </c>
      <c r="C742" s="19">
        <v>1</v>
      </c>
      <c r="D742"/>
      <c r="E742" s="2"/>
      <c r="F742" s="2"/>
    </row>
    <row r="743" spans="1:6" ht="15">
      <c r="A743" s="16" t="s">
        <v>1185</v>
      </c>
      <c r="B743" s="16" t="s">
        <v>1069</v>
      </c>
      <c r="C743" s="19">
        <v>1</v>
      </c>
      <c r="D743"/>
      <c r="E743" s="2"/>
      <c r="F743" s="2"/>
    </row>
    <row r="744" spans="1:6" ht="15">
      <c r="A744" s="16" t="s">
        <v>1186</v>
      </c>
      <c r="B744" s="16" t="s">
        <v>1070</v>
      </c>
      <c r="C744" s="19">
        <v>1</v>
      </c>
      <c r="D744"/>
      <c r="E744" s="2"/>
      <c r="F744" s="2"/>
    </row>
    <row r="745" spans="1:6" ht="15">
      <c r="A745" s="16" t="s">
        <v>1187</v>
      </c>
      <c r="B745" s="16" t="s">
        <v>1071</v>
      </c>
      <c r="C745" s="19">
        <v>1</v>
      </c>
      <c r="D745"/>
      <c r="E745" s="2"/>
      <c r="F745" s="2"/>
    </row>
    <row r="746" spans="1:6" ht="15">
      <c r="A746" s="16" t="s">
        <v>1188</v>
      </c>
      <c r="B746" s="16" t="s">
        <v>1064</v>
      </c>
      <c r="C746" s="19">
        <v>1</v>
      </c>
      <c r="D746"/>
      <c r="E746" s="2"/>
      <c r="F746" s="2"/>
    </row>
    <row r="747" spans="1:6" ht="15">
      <c r="A747" s="16" t="s">
        <v>1189</v>
      </c>
      <c r="B747" s="16" t="s">
        <v>1066</v>
      </c>
      <c r="C747" s="19">
        <v>1</v>
      </c>
      <c r="D747"/>
      <c r="E747" s="2"/>
      <c r="F747" s="2"/>
    </row>
    <row r="748" spans="1:6" ht="15">
      <c r="A748" s="16" t="s">
        <v>1190</v>
      </c>
      <c r="B748" s="16" t="s">
        <v>1064</v>
      </c>
      <c r="C748" s="19">
        <v>1</v>
      </c>
      <c r="D748"/>
      <c r="E748" s="2"/>
      <c r="F748" s="2"/>
    </row>
    <row r="749" spans="1:6" ht="15">
      <c r="A749" s="16" t="s">
        <v>1191</v>
      </c>
      <c r="B749" s="16" t="s">
        <v>1066</v>
      </c>
      <c r="C749" s="19">
        <v>1</v>
      </c>
      <c r="D749"/>
      <c r="E749" s="2"/>
      <c r="F749" s="2"/>
    </row>
    <row r="750" spans="1:6" ht="15">
      <c r="A750" s="16" t="s">
        <v>1192</v>
      </c>
      <c r="B750" s="16" t="s">
        <v>1069</v>
      </c>
      <c r="C750" s="19">
        <v>1</v>
      </c>
      <c r="D750"/>
      <c r="E750" s="2"/>
      <c r="F750" s="2"/>
    </row>
    <row r="751" spans="1:6" ht="15">
      <c r="A751" s="16" t="s">
        <v>1193</v>
      </c>
      <c r="B751" s="16" t="s">
        <v>1069</v>
      </c>
      <c r="C751" s="19">
        <v>1</v>
      </c>
      <c r="D751"/>
      <c r="E751" s="2"/>
      <c r="F751" s="2"/>
    </row>
    <row r="752" spans="1:6" ht="15">
      <c r="A752" s="16" t="s">
        <v>1194</v>
      </c>
      <c r="B752" s="16" t="s">
        <v>1072</v>
      </c>
      <c r="C752" s="19">
        <v>1</v>
      </c>
      <c r="D752"/>
      <c r="E752" s="2"/>
      <c r="F752" s="2"/>
    </row>
    <row r="753" spans="1:6" ht="15">
      <c r="A753" s="16" t="s">
        <v>1195</v>
      </c>
      <c r="B753" s="16" t="s">
        <v>1069</v>
      </c>
      <c r="C753" s="19">
        <v>1</v>
      </c>
      <c r="D753"/>
      <c r="E753" s="2"/>
      <c r="F753" s="2"/>
    </row>
    <row r="754" spans="1:6" ht="15">
      <c r="A754" s="16" t="s">
        <v>1196</v>
      </c>
      <c r="B754" s="16" t="s">
        <v>1066</v>
      </c>
      <c r="C754" s="19">
        <v>1</v>
      </c>
      <c r="D754"/>
      <c r="E754" s="2"/>
      <c r="F754" s="2"/>
    </row>
    <row r="755" spans="1:6" ht="15">
      <c r="A755" s="16" t="s">
        <v>1197</v>
      </c>
      <c r="B755" s="16" t="s">
        <v>1068</v>
      </c>
      <c r="C755" s="19">
        <v>1</v>
      </c>
      <c r="D755"/>
      <c r="E755" s="2"/>
      <c r="F755" s="2"/>
    </row>
    <row r="756" spans="1:6" ht="15">
      <c r="A756" s="16" t="s">
        <v>1198</v>
      </c>
      <c r="B756" s="16" t="s">
        <v>1069</v>
      </c>
      <c r="C756" s="19">
        <v>1</v>
      </c>
      <c r="D756"/>
      <c r="E756" s="2"/>
      <c r="F756" s="2"/>
    </row>
    <row r="757" spans="1:6" ht="15">
      <c r="A757" s="16" t="s">
        <v>1199</v>
      </c>
      <c r="B757" s="16" t="s">
        <v>1073</v>
      </c>
      <c r="C757" s="19">
        <v>1</v>
      </c>
      <c r="D757"/>
      <c r="E757" s="2"/>
      <c r="F757" s="2"/>
    </row>
    <row r="758" spans="1:6" ht="15">
      <c r="A758" s="16" t="s">
        <v>1200</v>
      </c>
      <c r="B758" s="16" t="s">
        <v>1064</v>
      </c>
      <c r="C758" s="19">
        <v>1</v>
      </c>
      <c r="D758"/>
      <c r="E758" s="2"/>
      <c r="F758" s="2"/>
    </row>
    <row r="759" spans="1:6" ht="15">
      <c r="A759" s="16" t="s">
        <v>1201</v>
      </c>
      <c r="B759" s="16" t="s">
        <v>1064</v>
      </c>
      <c r="C759" s="19">
        <v>1</v>
      </c>
      <c r="D759"/>
      <c r="E759" s="2"/>
      <c r="F759" s="2"/>
    </row>
    <row r="760" spans="1:6" ht="15">
      <c r="A760" s="16" t="s">
        <v>1202</v>
      </c>
      <c r="B760" s="16" t="s">
        <v>1074</v>
      </c>
      <c r="C760" s="19">
        <v>1</v>
      </c>
      <c r="D760"/>
      <c r="E760" s="2"/>
      <c r="F760" s="2"/>
    </row>
    <row r="761" spans="1:6" ht="15">
      <c r="A761" s="16" t="s">
        <v>1203</v>
      </c>
      <c r="B761" s="16" t="s">
        <v>1075</v>
      </c>
      <c r="C761" s="19">
        <v>1</v>
      </c>
      <c r="D761"/>
      <c r="E761" s="2"/>
      <c r="F761" s="2"/>
    </row>
    <row r="762" spans="1:6" ht="15">
      <c r="A762" s="16" t="s">
        <v>1204</v>
      </c>
      <c r="B762" s="16" t="s">
        <v>1066</v>
      </c>
      <c r="C762" s="19">
        <v>1</v>
      </c>
      <c r="D762"/>
      <c r="E762" s="2"/>
      <c r="F762" s="2"/>
    </row>
    <row r="763" spans="1:6" ht="15">
      <c r="A763" s="16" t="s">
        <v>1205</v>
      </c>
      <c r="B763" s="16" t="s">
        <v>1064</v>
      </c>
      <c r="C763" s="19">
        <v>1</v>
      </c>
      <c r="D763"/>
      <c r="E763" s="2"/>
      <c r="F763" s="2"/>
    </row>
    <row r="764" spans="1:6" ht="15">
      <c r="A764" s="16" t="s">
        <v>1206</v>
      </c>
      <c r="B764" s="16" t="s">
        <v>1069</v>
      </c>
      <c r="C764" s="19">
        <v>1</v>
      </c>
      <c r="D764"/>
      <c r="E764" s="2"/>
      <c r="F764" s="2"/>
    </row>
    <row r="765" spans="1:6" ht="15">
      <c r="A765" s="16" t="s">
        <v>1207</v>
      </c>
      <c r="B765" s="16" t="s">
        <v>1064</v>
      </c>
      <c r="C765" s="19">
        <v>1</v>
      </c>
      <c r="D765"/>
      <c r="E765" s="2"/>
      <c r="F765" s="2"/>
    </row>
    <row r="766" spans="1:6" ht="15">
      <c r="A766" s="16" t="s">
        <v>1208</v>
      </c>
      <c r="B766" s="16" t="s">
        <v>1076</v>
      </c>
      <c r="C766" s="19">
        <v>1</v>
      </c>
      <c r="D766"/>
      <c r="E766" s="2"/>
      <c r="F766" s="2"/>
    </row>
    <row r="767" spans="1:6" ht="15">
      <c r="A767" s="16" t="s">
        <v>1209</v>
      </c>
      <c r="B767" s="16" t="s">
        <v>1069</v>
      </c>
      <c r="C767" s="19">
        <v>1</v>
      </c>
      <c r="D767"/>
      <c r="E767" s="2"/>
      <c r="F767" s="2"/>
    </row>
    <row r="768" spans="1:6" ht="15">
      <c r="A768" s="16" t="s">
        <v>1210</v>
      </c>
      <c r="B768" s="16" t="s">
        <v>1069</v>
      </c>
      <c r="C768" s="19">
        <v>1</v>
      </c>
      <c r="D768"/>
      <c r="E768" s="2"/>
      <c r="F768" s="2"/>
    </row>
    <row r="769" spans="1:6" ht="15">
      <c r="A769" s="16" t="s">
        <v>1211</v>
      </c>
      <c r="B769" s="16" t="s">
        <v>1064</v>
      </c>
      <c r="C769" s="19">
        <v>1</v>
      </c>
      <c r="D769"/>
      <c r="E769" s="2"/>
      <c r="F769" s="2"/>
    </row>
    <row r="770" spans="1:6" ht="15">
      <c r="A770" s="16" t="s">
        <v>1212</v>
      </c>
      <c r="B770" s="16" t="s">
        <v>1064</v>
      </c>
      <c r="C770" s="19">
        <v>1</v>
      </c>
      <c r="D770"/>
      <c r="E770" s="2"/>
      <c r="F770" s="2"/>
    </row>
    <row r="771" spans="1:6" ht="15">
      <c r="A771" s="16" t="s">
        <v>1213</v>
      </c>
      <c r="B771" s="16" t="s">
        <v>1066</v>
      </c>
      <c r="C771" s="19">
        <v>1</v>
      </c>
      <c r="D771"/>
      <c r="E771" s="2"/>
      <c r="F771" s="2"/>
    </row>
    <row r="772" spans="1:6" ht="15">
      <c r="A772" s="16" t="s">
        <v>1214</v>
      </c>
      <c r="B772" s="16" t="s">
        <v>1069</v>
      </c>
      <c r="C772" s="19">
        <v>1</v>
      </c>
      <c r="D772"/>
      <c r="E772" s="2"/>
      <c r="F772" s="2"/>
    </row>
    <row r="773" spans="1:6" ht="15">
      <c r="A773" s="16" t="s">
        <v>1215</v>
      </c>
      <c r="B773" s="16" t="s">
        <v>1066</v>
      </c>
      <c r="C773" s="19">
        <v>1</v>
      </c>
      <c r="D773"/>
      <c r="E773" s="2"/>
      <c r="F773" s="2"/>
    </row>
    <row r="774" spans="1:6" ht="15">
      <c r="A774" s="16" t="s">
        <v>1216</v>
      </c>
      <c r="B774" s="16" t="s">
        <v>1077</v>
      </c>
      <c r="C774" s="19">
        <v>1</v>
      </c>
      <c r="D774"/>
      <c r="E774" s="2"/>
      <c r="F774" s="2"/>
    </row>
    <row r="775" spans="1:6" ht="15">
      <c r="A775" s="16" t="s">
        <v>1217</v>
      </c>
      <c r="B775" s="16" t="s">
        <v>1069</v>
      </c>
      <c r="C775" s="19">
        <v>1</v>
      </c>
      <c r="D775"/>
      <c r="E775" s="2"/>
      <c r="F775" s="2"/>
    </row>
    <row r="776" spans="1:6" ht="15">
      <c r="A776" s="16" t="s">
        <v>1218</v>
      </c>
      <c r="B776" s="16" t="s">
        <v>1066</v>
      </c>
      <c r="C776" s="19">
        <v>1</v>
      </c>
      <c r="D776"/>
      <c r="E776" s="2"/>
      <c r="F776" s="2"/>
    </row>
    <row r="777" spans="1:6" ht="15">
      <c r="A777" s="16" t="s">
        <v>1219</v>
      </c>
      <c r="B777" s="16" t="s">
        <v>1078</v>
      </c>
      <c r="C777" s="19">
        <v>1</v>
      </c>
      <c r="D777"/>
      <c r="E777" s="2"/>
      <c r="F777" s="2"/>
    </row>
    <row r="778" spans="1:6" ht="15">
      <c r="A778" s="16" t="s">
        <v>1220</v>
      </c>
      <c r="B778" s="16" t="s">
        <v>1066</v>
      </c>
      <c r="C778" s="19">
        <v>1</v>
      </c>
      <c r="D778"/>
      <c r="E778" s="2"/>
      <c r="F778" s="2"/>
    </row>
    <row r="779" spans="1:6" ht="15">
      <c r="A779" s="16" t="s">
        <v>1221</v>
      </c>
      <c r="B779" s="16" t="s">
        <v>1079</v>
      </c>
      <c r="C779" s="19">
        <v>1</v>
      </c>
      <c r="D779"/>
      <c r="E779" s="2"/>
      <c r="F779" s="2"/>
    </row>
    <row r="780" spans="1:6" ht="15">
      <c r="A780" s="16" t="s">
        <v>1222</v>
      </c>
      <c r="B780" s="16" t="s">
        <v>1080</v>
      </c>
      <c r="C780" s="19">
        <v>1</v>
      </c>
      <c r="D780"/>
      <c r="E780" s="2"/>
      <c r="F780" s="2"/>
    </row>
    <row r="781" spans="1:6" ht="15">
      <c r="A781" s="16" t="s">
        <v>1223</v>
      </c>
      <c r="B781" s="16" t="s">
        <v>1081</v>
      </c>
      <c r="C781" s="19">
        <v>1</v>
      </c>
      <c r="D781"/>
      <c r="E781" s="2"/>
      <c r="F781" s="2"/>
    </row>
    <row r="782" spans="1:6" ht="15">
      <c r="A782" s="16" t="s">
        <v>1224</v>
      </c>
      <c r="B782" s="16" t="s">
        <v>1069</v>
      </c>
      <c r="C782" s="19">
        <v>1</v>
      </c>
      <c r="D782"/>
      <c r="E782" s="2"/>
      <c r="F782" s="2"/>
    </row>
    <row r="783" spans="1:6" ht="15">
      <c r="A783" s="16" t="s">
        <v>1225</v>
      </c>
      <c r="B783" s="16" t="s">
        <v>1082</v>
      </c>
      <c r="C783" s="19">
        <v>1</v>
      </c>
      <c r="D783"/>
      <c r="E783" s="2"/>
      <c r="F783" s="2"/>
    </row>
    <row r="784" spans="1:6" ht="15">
      <c r="A784" s="16" t="s">
        <v>1226</v>
      </c>
      <c r="B784" s="16" t="s">
        <v>1083</v>
      </c>
      <c r="C784" s="19">
        <v>1</v>
      </c>
      <c r="D784"/>
      <c r="E784" s="2"/>
      <c r="F784" s="2"/>
    </row>
    <row r="785" spans="1:6" ht="15">
      <c r="A785" s="16" t="s">
        <v>1227</v>
      </c>
      <c r="B785" s="16" t="s">
        <v>1084</v>
      </c>
      <c r="C785" s="19">
        <v>1</v>
      </c>
      <c r="D785"/>
      <c r="E785" s="2"/>
      <c r="F785" s="2"/>
    </row>
    <row r="786" spans="1:6" ht="15">
      <c r="A786" s="16" t="s">
        <v>1228</v>
      </c>
      <c r="B786" s="16" t="s">
        <v>1064</v>
      </c>
      <c r="C786" s="19">
        <v>1</v>
      </c>
      <c r="D786"/>
      <c r="E786" s="2"/>
      <c r="F786" s="2"/>
    </row>
    <row r="787" spans="1:6" ht="15">
      <c r="A787" s="16" t="s">
        <v>1229</v>
      </c>
      <c r="B787" s="16" t="s">
        <v>1066</v>
      </c>
      <c r="C787" s="19">
        <v>1</v>
      </c>
      <c r="D787"/>
      <c r="E787" s="2"/>
      <c r="F787" s="2"/>
    </row>
    <row r="788" spans="1:6" ht="15">
      <c r="A788" s="16" t="s">
        <v>1230</v>
      </c>
      <c r="B788" s="16" t="s">
        <v>1076</v>
      </c>
      <c r="C788" s="19">
        <v>1</v>
      </c>
      <c r="D788"/>
      <c r="E788" s="2"/>
      <c r="F788" s="2"/>
    </row>
    <row r="789" spans="1:6" ht="15">
      <c r="A789" s="16" t="s">
        <v>1231</v>
      </c>
      <c r="B789" s="16" t="s">
        <v>1085</v>
      </c>
      <c r="C789" s="19">
        <v>1</v>
      </c>
      <c r="D789"/>
      <c r="E789" s="2"/>
      <c r="F789" s="2"/>
    </row>
    <row r="790" spans="1:6" ht="15">
      <c r="A790" s="16" t="s">
        <v>1232</v>
      </c>
      <c r="B790" s="16" t="s">
        <v>1076</v>
      </c>
      <c r="C790" s="19">
        <v>1</v>
      </c>
      <c r="D790"/>
      <c r="E790" s="2"/>
      <c r="F790" s="2"/>
    </row>
    <row r="791" spans="1:6" ht="15">
      <c r="A791" s="16" t="s">
        <v>1233</v>
      </c>
      <c r="B791" s="16" t="s">
        <v>1069</v>
      </c>
      <c r="C791" s="19">
        <v>1</v>
      </c>
      <c r="D791"/>
      <c r="E791" s="2"/>
      <c r="F791" s="2"/>
    </row>
    <row r="792" spans="1:6" ht="15">
      <c r="A792" s="16" t="s">
        <v>1234</v>
      </c>
      <c r="B792" s="16" t="s">
        <v>1076</v>
      </c>
      <c r="C792" s="19">
        <v>1</v>
      </c>
      <c r="D792"/>
      <c r="E792" s="2"/>
      <c r="F792" s="2"/>
    </row>
    <row r="793" spans="1:6" ht="15">
      <c r="A793" s="16" t="s">
        <v>1235</v>
      </c>
      <c r="B793" s="16" t="s">
        <v>1066</v>
      </c>
      <c r="C793" s="19">
        <v>1</v>
      </c>
      <c r="D793"/>
      <c r="E793" s="2"/>
      <c r="F793" s="2"/>
    </row>
    <row r="794" spans="1:6" ht="15">
      <c r="A794" s="16" t="s">
        <v>1236</v>
      </c>
      <c r="B794" s="16" t="s">
        <v>1066</v>
      </c>
      <c r="C794" s="19">
        <v>1</v>
      </c>
      <c r="D794"/>
      <c r="E794" s="2"/>
      <c r="F794" s="2"/>
    </row>
    <row r="795" spans="1:6" ht="15">
      <c r="A795" s="16" t="s">
        <v>1237</v>
      </c>
      <c r="B795" s="16" t="s">
        <v>1068</v>
      </c>
      <c r="C795" s="19">
        <v>1</v>
      </c>
      <c r="D795"/>
      <c r="E795" s="2"/>
      <c r="F795" s="2"/>
    </row>
    <row r="796" spans="1:6" ht="15">
      <c r="A796" s="16" t="s">
        <v>1238</v>
      </c>
      <c r="B796" s="16" t="s">
        <v>1068</v>
      </c>
      <c r="C796" s="19">
        <v>1</v>
      </c>
      <c r="D796"/>
      <c r="E796" s="2"/>
      <c r="F796" s="2"/>
    </row>
    <row r="797" spans="1:6" ht="15">
      <c r="A797" s="16" t="s">
        <v>1239</v>
      </c>
      <c r="B797" s="16" t="s">
        <v>1074</v>
      </c>
      <c r="C797" s="19">
        <v>1</v>
      </c>
      <c r="D797"/>
      <c r="E797" s="2"/>
      <c r="F797" s="2"/>
    </row>
    <row r="798" spans="1:6" ht="15">
      <c r="A798" s="16" t="s">
        <v>1240</v>
      </c>
      <c r="B798" s="16" t="s">
        <v>1066</v>
      </c>
      <c r="C798" s="19">
        <v>1</v>
      </c>
      <c r="D798"/>
      <c r="E798" s="2"/>
      <c r="F798" s="2"/>
    </row>
    <row r="799" spans="1:6" ht="15">
      <c r="A799" s="16" t="s">
        <v>1241</v>
      </c>
      <c r="B799" s="16" t="s">
        <v>1086</v>
      </c>
      <c r="C799" s="19">
        <v>1</v>
      </c>
      <c r="D799"/>
      <c r="E799" s="2"/>
      <c r="F799" s="2"/>
    </row>
    <row r="800" spans="1:6" ht="15">
      <c r="A800" s="16" t="s">
        <v>1242</v>
      </c>
      <c r="B800" s="16" t="s">
        <v>1064</v>
      </c>
      <c r="C800" s="19">
        <v>1</v>
      </c>
      <c r="D800"/>
      <c r="E800" s="2"/>
      <c r="F800" s="2"/>
    </row>
    <row r="801" spans="1:6" ht="15">
      <c r="A801" s="16" t="s">
        <v>1243</v>
      </c>
      <c r="B801" s="16" t="s">
        <v>1082</v>
      </c>
      <c r="C801" s="19">
        <v>1</v>
      </c>
      <c r="D801"/>
      <c r="E801" s="2"/>
      <c r="F801" s="2"/>
    </row>
    <row r="802" spans="1:6" ht="15">
      <c r="A802" s="16" t="s">
        <v>1244</v>
      </c>
      <c r="B802" s="16" t="s">
        <v>1087</v>
      </c>
      <c r="C802" s="19">
        <v>1</v>
      </c>
      <c r="D802"/>
      <c r="E802" s="2"/>
      <c r="F802" s="2"/>
    </row>
    <row r="803" spans="1:6" ht="15">
      <c r="A803" s="16" t="s">
        <v>1245</v>
      </c>
      <c r="B803" s="16" t="s">
        <v>1066</v>
      </c>
      <c r="C803" s="19">
        <v>1</v>
      </c>
      <c r="D803"/>
      <c r="E803" s="2"/>
      <c r="F803" s="2"/>
    </row>
    <row r="804" spans="1:6" ht="15">
      <c r="A804" s="16" t="s">
        <v>1246</v>
      </c>
      <c r="B804" s="16" t="s">
        <v>1088</v>
      </c>
      <c r="C804" s="19">
        <v>1</v>
      </c>
      <c r="D804"/>
      <c r="E804" s="2"/>
      <c r="F804" s="2"/>
    </row>
    <row r="805" spans="1:6" ht="15">
      <c r="A805" s="16" t="s">
        <v>1247</v>
      </c>
      <c r="B805" s="16" t="s">
        <v>1089</v>
      </c>
      <c r="C805" s="19">
        <v>11251.97</v>
      </c>
      <c r="D805"/>
      <c r="E805" s="2"/>
      <c r="F805" s="2"/>
    </row>
    <row r="806" spans="1:6" ht="15">
      <c r="A806" s="16" t="s">
        <v>1248</v>
      </c>
      <c r="B806" s="16" t="s">
        <v>1090</v>
      </c>
      <c r="C806" s="19">
        <v>5113.9799999999996</v>
      </c>
      <c r="D806"/>
      <c r="E806" s="2"/>
      <c r="F806" s="2"/>
    </row>
    <row r="807" spans="1:6" ht="15">
      <c r="A807" s="16" t="s">
        <v>1249</v>
      </c>
      <c r="B807" s="16" t="s">
        <v>1091</v>
      </c>
      <c r="C807" s="19">
        <v>11600</v>
      </c>
      <c r="D807"/>
      <c r="E807" s="2"/>
      <c r="F807" s="2"/>
    </row>
    <row r="808" spans="1:6" ht="15">
      <c r="A808" s="16" t="s">
        <v>1250</v>
      </c>
      <c r="B808" s="16" t="s">
        <v>1068</v>
      </c>
      <c r="C808" s="19">
        <v>1</v>
      </c>
      <c r="D808"/>
      <c r="E808" s="2"/>
      <c r="F808" s="2"/>
    </row>
    <row r="809" spans="1:6" ht="15">
      <c r="A809" s="16" t="s">
        <v>1251</v>
      </c>
      <c r="B809" s="16" t="s">
        <v>1092</v>
      </c>
      <c r="C809" s="19">
        <v>1</v>
      </c>
      <c r="D809"/>
      <c r="E809" s="2"/>
      <c r="F809" s="2"/>
    </row>
    <row r="810" spans="1:6" ht="15">
      <c r="A810" s="16" t="s">
        <v>1252</v>
      </c>
      <c r="B810" s="16" t="s">
        <v>1092</v>
      </c>
      <c r="C810" s="19">
        <v>1</v>
      </c>
      <c r="D810"/>
      <c r="E810" s="2"/>
      <c r="F810" s="2"/>
    </row>
    <row r="811" spans="1:6" ht="15">
      <c r="A811" s="16" t="s">
        <v>1253</v>
      </c>
      <c r="B811" s="16" t="s">
        <v>1093</v>
      </c>
      <c r="C811" s="19">
        <v>1</v>
      </c>
      <c r="D811"/>
      <c r="E811" s="2"/>
      <c r="F811" s="2"/>
    </row>
    <row r="812" spans="1:6" ht="15">
      <c r="A812" s="16" t="s">
        <v>1254</v>
      </c>
      <c r="B812" s="16" t="s">
        <v>1093</v>
      </c>
      <c r="C812" s="19">
        <v>1</v>
      </c>
      <c r="D812"/>
      <c r="E812" s="2"/>
      <c r="F812" s="2"/>
    </row>
    <row r="813" spans="1:6" ht="15">
      <c r="A813" s="16" t="s">
        <v>1255</v>
      </c>
      <c r="B813" s="16" t="s">
        <v>1094</v>
      </c>
      <c r="C813" s="19">
        <v>1</v>
      </c>
      <c r="D813"/>
      <c r="E813" s="2"/>
      <c r="F813" s="2"/>
    </row>
    <row r="814" spans="1:6" ht="15">
      <c r="A814" s="16" t="s">
        <v>1256</v>
      </c>
      <c r="B814" s="16" t="s">
        <v>1092</v>
      </c>
      <c r="C814" s="19">
        <v>1</v>
      </c>
      <c r="D814"/>
      <c r="E814" s="2"/>
      <c r="F814" s="2"/>
    </row>
    <row r="815" spans="1:6" ht="15">
      <c r="A815" s="16" t="s">
        <v>1257</v>
      </c>
      <c r="B815" s="16" t="s">
        <v>1092</v>
      </c>
      <c r="C815" s="19">
        <v>1</v>
      </c>
      <c r="D815"/>
      <c r="E815" s="2"/>
      <c r="F815" s="2"/>
    </row>
    <row r="816" spans="1:6" ht="15">
      <c r="A816" s="16" t="s">
        <v>1258</v>
      </c>
      <c r="B816" s="16" t="s">
        <v>1095</v>
      </c>
      <c r="C816" s="19">
        <v>1</v>
      </c>
      <c r="D816"/>
      <c r="E816" s="2"/>
      <c r="F816" s="2"/>
    </row>
    <row r="817" spans="1:6" ht="15">
      <c r="A817" s="16" t="s">
        <v>1259</v>
      </c>
      <c r="B817" s="16" t="s">
        <v>1095</v>
      </c>
      <c r="C817" s="19">
        <v>1</v>
      </c>
      <c r="D817"/>
      <c r="E817" s="2"/>
      <c r="F817" s="2"/>
    </row>
    <row r="818" spans="1:6" ht="15">
      <c r="A818" s="16" t="s">
        <v>1260</v>
      </c>
      <c r="B818" s="16" t="s">
        <v>1095</v>
      </c>
      <c r="C818" s="19">
        <v>1</v>
      </c>
      <c r="D818"/>
      <c r="E818" s="2"/>
      <c r="F818" s="2"/>
    </row>
    <row r="819" spans="1:6" ht="15">
      <c r="A819" s="16" t="s">
        <v>1261</v>
      </c>
      <c r="B819" s="16" t="s">
        <v>1095</v>
      </c>
      <c r="C819" s="19">
        <v>1</v>
      </c>
      <c r="D819"/>
      <c r="E819" s="2"/>
      <c r="F819" s="2"/>
    </row>
    <row r="820" spans="1:6" ht="15">
      <c r="A820" s="16" t="s">
        <v>1262</v>
      </c>
      <c r="B820" s="16" t="s">
        <v>1096</v>
      </c>
      <c r="C820" s="19">
        <v>1</v>
      </c>
      <c r="D820"/>
      <c r="E820" s="2"/>
      <c r="F820" s="2"/>
    </row>
    <row r="821" spans="1:6" ht="15">
      <c r="A821" s="16" t="s">
        <v>1263</v>
      </c>
      <c r="B821" s="16" t="s">
        <v>251</v>
      </c>
      <c r="C821" s="19">
        <v>1</v>
      </c>
      <c r="D821"/>
      <c r="E821" s="2"/>
      <c r="F821" s="2"/>
    </row>
    <row r="822" spans="1:6" ht="15">
      <c r="A822" s="16" t="s">
        <v>1264</v>
      </c>
      <c r="B822" s="16" t="s">
        <v>251</v>
      </c>
      <c r="C822" s="19">
        <v>1</v>
      </c>
      <c r="D822"/>
      <c r="E822" s="2"/>
      <c r="F822" s="2"/>
    </row>
    <row r="823" spans="1:6" ht="15">
      <c r="A823" s="16" t="s">
        <v>1265</v>
      </c>
      <c r="B823" s="16" t="s">
        <v>251</v>
      </c>
      <c r="C823" s="19">
        <v>1</v>
      </c>
      <c r="D823"/>
      <c r="E823" s="2"/>
      <c r="F823" s="2"/>
    </row>
    <row r="824" spans="1:6" ht="15">
      <c r="A824" s="16" t="s">
        <v>1266</v>
      </c>
      <c r="B824" s="16" t="s">
        <v>251</v>
      </c>
      <c r="C824" s="19">
        <v>1</v>
      </c>
      <c r="D824"/>
      <c r="E824" s="2"/>
      <c r="F824" s="2"/>
    </row>
    <row r="825" spans="1:6" ht="15">
      <c r="A825" s="16" t="s">
        <v>1267</v>
      </c>
      <c r="B825" s="16" t="s">
        <v>251</v>
      </c>
      <c r="C825" s="19">
        <v>1</v>
      </c>
      <c r="D825"/>
      <c r="E825" s="2"/>
      <c r="F825" s="2"/>
    </row>
    <row r="826" spans="1:6" ht="15">
      <c r="A826" s="16" t="s">
        <v>1268</v>
      </c>
      <c r="B826" s="16" t="s">
        <v>251</v>
      </c>
      <c r="C826" s="19">
        <v>1</v>
      </c>
      <c r="D826"/>
      <c r="E826" s="2"/>
      <c r="F826" s="2"/>
    </row>
    <row r="827" spans="1:6" ht="15">
      <c r="A827" s="16" t="s">
        <v>1269</v>
      </c>
      <c r="B827" s="16" t="s">
        <v>251</v>
      </c>
      <c r="C827" s="19">
        <v>1</v>
      </c>
      <c r="D827"/>
      <c r="E827" s="2"/>
      <c r="F827" s="2"/>
    </row>
    <row r="828" spans="1:6" ht="15">
      <c r="A828" s="16" t="s">
        <v>1270</v>
      </c>
      <c r="B828" s="16" t="s">
        <v>251</v>
      </c>
      <c r="C828" s="19">
        <v>1</v>
      </c>
      <c r="D828"/>
      <c r="E828" s="2"/>
      <c r="F828" s="2"/>
    </row>
    <row r="829" spans="1:6" ht="15">
      <c r="A829" s="16" t="s">
        <v>1271</v>
      </c>
      <c r="B829" s="16" t="s">
        <v>251</v>
      </c>
      <c r="C829" s="19">
        <v>1</v>
      </c>
      <c r="D829"/>
      <c r="E829" s="2"/>
      <c r="F829" s="2"/>
    </row>
    <row r="830" spans="1:6" ht="15">
      <c r="A830" s="16" t="s">
        <v>1272</v>
      </c>
      <c r="B830" s="16" t="s">
        <v>1092</v>
      </c>
      <c r="C830" s="19">
        <v>1</v>
      </c>
      <c r="D830"/>
      <c r="E830" s="2"/>
      <c r="F830" s="2"/>
    </row>
    <row r="831" spans="1:6" ht="15">
      <c r="A831" s="16" t="s">
        <v>1273</v>
      </c>
      <c r="B831" s="16" t="s">
        <v>1064</v>
      </c>
      <c r="C831" s="19">
        <v>1</v>
      </c>
      <c r="D831"/>
      <c r="E831" s="2"/>
      <c r="F831" s="2"/>
    </row>
    <row r="832" spans="1:6" ht="15">
      <c r="A832" s="16" t="s">
        <v>1274</v>
      </c>
      <c r="B832" s="16" t="s">
        <v>1066</v>
      </c>
      <c r="C832" s="19">
        <v>1</v>
      </c>
      <c r="D832"/>
      <c r="E832" s="2"/>
      <c r="F832" s="2"/>
    </row>
    <row r="833" spans="1:6" ht="15">
      <c r="A833" s="16" t="s">
        <v>1275</v>
      </c>
      <c r="B833" s="16" t="s">
        <v>1097</v>
      </c>
      <c r="C833" s="19">
        <v>1</v>
      </c>
      <c r="D833"/>
      <c r="E833" s="2"/>
      <c r="F833" s="2"/>
    </row>
    <row r="834" spans="1:6" ht="15">
      <c r="A834" s="16" t="s">
        <v>1276</v>
      </c>
      <c r="B834" s="16" t="s">
        <v>1064</v>
      </c>
      <c r="C834" s="19">
        <v>1</v>
      </c>
      <c r="D834"/>
      <c r="E834" s="2"/>
      <c r="F834" s="2"/>
    </row>
    <row r="835" spans="1:6" ht="15">
      <c r="A835" s="16" t="s">
        <v>1277</v>
      </c>
      <c r="B835" s="16" t="s">
        <v>1076</v>
      </c>
      <c r="C835" s="19">
        <v>1</v>
      </c>
      <c r="D835"/>
      <c r="E835" s="2"/>
      <c r="F835" s="2"/>
    </row>
    <row r="836" spans="1:6" ht="15">
      <c r="A836" s="16" t="s">
        <v>1278</v>
      </c>
      <c r="B836" s="16" t="s">
        <v>1098</v>
      </c>
      <c r="C836" s="19">
        <v>1</v>
      </c>
      <c r="D836"/>
      <c r="E836" s="2"/>
      <c r="F836" s="2"/>
    </row>
    <row r="837" spans="1:6" ht="15">
      <c r="A837" s="16" t="s">
        <v>1279</v>
      </c>
      <c r="B837" s="16" t="s">
        <v>1064</v>
      </c>
      <c r="C837" s="19">
        <v>1</v>
      </c>
      <c r="D837"/>
      <c r="E837" s="2"/>
      <c r="F837" s="2"/>
    </row>
    <row r="838" spans="1:6" ht="25.5">
      <c r="A838" s="16" t="s">
        <v>1280</v>
      </c>
      <c r="B838" s="16" t="s">
        <v>1099</v>
      </c>
      <c r="C838" s="19">
        <v>24000.01</v>
      </c>
      <c r="D838"/>
      <c r="E838" s="2"/>
      <c r="F838" s="2"/>
    </row>
    <row r="839" spans="1:6" ht="15">
      <c r="A839" s="16" t="s">
        <v>1281</v>
      </c>
      <c r="B839" s="16" t="s">
        <v>1100</v>
      </c>
      <c r="C839" s="19">
        <v>11899</v>
      </c>
      <c r="D839"/>
      <c r="E839" s="2"/>
      <c r="F839" s="2"/>
    </row>
    <row r="840" spans="1:6" ht="15">
      <c r="A840" s="16" t="s">
        <v>1282</v>
      </c>
      <c r="B840" s="16" t="s">
        <v>1101</v>
      </c>
      <c r="C840" s="19">
        <v>14200</v>
      </c>
      <c r="D840"/>
      <c r="E840" s="2"/>
      <c r="F840" s="2"/>
    </row>
    <row r="841" spans="1:6" ht="15">
      <c r="A841" s="16" t="s">
        <v>1283</v>
      </c>
      <c r="B841" s="16" t="s">
        <v>1102</v>
      </c>
      <c r="C841" s="19">
        <v>4899</v>
      </c>
      <c r="D841"/>
      <c r="E841" s="2"/>
      <c r="F841" s="2"/>
    </row>
    <row r="842" spans="1:6" ht="15">
      <c r="A842" s="16" t="s">
        <v>1284</v>
      </c>
      <c r="B842" s="16" t="s">
        <v>1103</v>
      </c>
      <c r="C842" s="19">
        <v>4524</v>
      </c>
      <c r="D842"/>
      <c r="E842" s="2"/>
      <c r="F842" s="2"/>
    </row>
    <row r="843" spans="1:6" ht="15">
      <c r="A843" s="16" t="s">
        <v>1285</v>
      </c>
      <c r="B843" s="16" t="s">
        <v>1103</v>
      </c>
      <c r="C843" s="19">
        <v>4524</v>
      </c>
      <c r="D843"/>
      <c r="E843" s="2"/>
      <c r="F843" s="2"/>
    </row>
    <row r="844" spans="1:6" ht="15">
      <c r="A844" s="16" t="s">
        <v>1286</v>
      </c>
      <c r="B844" s="16" t="s">
        <v>1104</v>
      </c>
      <c r="C844" s="19">
        <v>13500.08</v>
      </c>
      <c r="D844"/>
      <c r="E844" s="2"/>
      <c r="F844" s="2"/>
    </row>
    <row r="845" spans="1:6" ht="15">
      <c r="A845" s="16" t="s">
        <v>1287</v>
      </c>
      <c r="B845" s="16" t="s">
        <v>1105</v>
      </c>
      <c r="C845" s="19">
        <v>33000</v>
      </c>
      <c r="D845"/>
      <c r="E845" s="2"/>
      <c r="F845" s="2"/>
    </row>
    <row r="846" spans="1:6" ht="15">
      <c r="A846" s="16" t="s">
        <v>1288</v>
      </c>
      <c r="B846" s="16" t="s">
        <v>1106</v>
      </c>
      <c r="C846" s="19">
        <v>5452</v>
      </c>
      <c r="D846"/>
      <c r="E846" s="2"/>
      <c r="F846" s="2"/>
    </row>
    <row r="847" spans="1:6" ht="15">
      <c r="A847" s="16" t="s">
        <v>1289</v>
      </c>
      <c r="B847" s="16" t="s">
        <v>1106</v>
      </c>
      <c r="C847" s="19">
        <v>5452</v>
      </c>
      <c r="D847"/>
      <c r="E847" s="2"/>
      <c r="F847" s="2"/>
    </row>
    <row r="848" spans="1:6" ht="15">
      <c r="A848" s="16" t="s">
        <v>1290</v>
      </c>
      <c r="B848" s="16" t="s">
        <v>1107</v>
      </c>
      <c r="C848" s="19">
        <v>5916</v>
      </c>
      <c r="D848"/>
      <c r="E848" s="2"/>
      <c r="F848" s="2"/>
    </row>
    <row r="849" spans="1:6" ht="15">
      <c r="A849" s="16" t="s">
        <v>1291</v>
      </c>
      <c r="B849" s="16" t="s">
        <v>1108</v>
      </c>
      <c r="C849" s="19">
        <v>1</v>
      </c>
      <c r="D849"/>
      <c r="E849" s="2"/>
      <c r="F849" s="2"/>
    </row>
    <row r="850" spans="1:6" ht="15">
      <c r="A850" s="16" t="s">
        <v>1292</v>
      </c>
      <c r="B850" s="16" t="s">
        <v>1109</v>
      </c>
      <c r="C850" s="19">
        <v>1</v>
      </c>
      <c r="D850"/>
      <c r="E850" s="2"/>
      <c r="F850" s="2"/>
    </row>
    <row r="851" spans="1:6" ht="15">
      <c r="A851" s="16" t="s">
        <v>1293</v>
      </c>
      <c r="B851" s="16" t="s">
        <v>1110</v>
      </c>
      <c r="C851" s="19">
        <v>1</v>
      </c>
      <c r="D851"/>
      <c r="E851" s="2"/>
      <c r="F851" s="2"/>
    </row>
    <row r="852" spans="1:6" ht="15">
      <c r="A852" s="16" t="s">
        <v>1294</v>
      </c>
      <c r="B852" s="16" t="s">
        <v>1111</v>
      </c>
      <c r="C852" s="19">
        <v>1</v>
      </c>
      <c r="D852"/>
      <c r="E852" s="2"/>
      <c r="F852" s="2"/>
    </row>
    <row r="853" spans="1:6" ht="15">
      <c r="A853" s="16" t="s">
        <v>1295</v>
      </c>
      <c r="B853" s="16" t="s">
        <v>1112</v>
      </c>
      <c r="C853" s="19">
        <v>1</v>
      </c>
      <c r="D853"/>
      <c r="E853" s="2"/>
      <c r="F853" s="2"/>
    </row>
    <row r="854" spans="1:6" ht="15">
      <c r="A854" s="16" t="s">
        <v>1296</v>
      </c>
      <c r="B854" s="16" t="s">
        <v>1113</v>
      </c>
      <c r="C854" s="19">
        <v>20300</v>
      </c>
      <c r="D854"/>
      <c r="E854" s="2"/>
      <c r="F854" s="2"/>
    </row>
    <row r="855" spans="1:6" ht="15">
      <c r="A855" s="16" t="s">
        <v>1297</v>
      </c>
      <c r="B855" s="16" t="s">
        <v>1114</v>
      </c>
      <c r="C855" s="19">
        <v>1</v>
      </c>
      <c r="D855"/>
      <c r="E855" s="2"/>
      <c r="F855" s="2"/>
    </row>
    <row r="856" spans="1:6" ht="25.5">
      <c r="A856" s="16" t="s">
        <v>1298</v>
      </c>
      <c r="B856" s="16" t="s">
        <v>1115</v>
      </c>
      <c r="C856" s="19">
        <v>20300</v>
      </c>
      <c r="D856"/>
      <c r="E856" s="2"/>
      <c r="F856" s="2"/>
    </row>
    <row r="857" spans="1:6" ht="15">
      <c r="A857" s="16" t="s">
        <v>1299</v>
      </c>
      <c r="B857" s="16" t="s">
        <v>1107</v>
      </c>
      <c r="C857" s="19">
        <v>5798.84</v>
      </c>
      <c r="D857"/>
      <c r="E857" s="2"/>
      <c r="F857" s="2"/>
    </row>
    <row r="858" spans="1:6" ht="15">
      <c r="A858" s="16" t="s">
        <v>1300</v>
      </c>
      <c r="B858" s="16" t="s">
        <v>1116</v>
      </c>
      <c r="C858" s="19">
        <v>1</v>
      </c>
      <c r="D858"/>
      <c r="E858" s="2"/>
      <c r="F858" s="2"/>
    </row>
    <row r="859" spans="1:6" ht="15">
      <c r="A859" s="16" t="s">
        <v>1301</v>
      </c>
      <c r="B859" s="16" t="s">
        <v>1117</v>
      </c>
      <c r="C859" s="19">
        <v>1</v>
      </c>
      <c r="D859"/>
      <c r="E859" s="2"/>
      <c r="F859" s="2"/>
    </row>
    <row r="860" spans="1:6" ht="25.5">
      <c r="A860" s="16" t="s">
        <v>1302</v>
      </c>
      <c r="B860" s="16" t="s">
        <v>1118</v>
      </c>
      <c r="C860" s="19">
        <v>8700</v>
      </c>
      <c r="D860"/>
      <c r="E860" s="2"/>
      <c r="F860" s="2"/>
    </row>
    <row r="861" spans="1:6" ht="25.5">
      <c r="A861" s="16" t="s">
        <v>1303</v>
      </c>
      <c r="B861" s="16" t="s">
        <v>1119</v>
      </c>
      <c r="C861" s="19">
        <v>8700</v>
      </c>
      <c r="D861"/>
      <c r="E861" s="2"/>
      <c r="F861" s="2"/>
    </row>
    <row r="862" spans="1:6" ht="25.5">
      <c r="A862" s="16" t="s">
        <v>1304</v>
      </c>
      <c r="B862" s="16" t="s">
        <v>1120</v>
      </c>
      <c r="C862" s="19">
        <v>8700</v>
      </c>
      <c r="D862"/>
      <c r="E862" s="2"/>
      <c r="F862" s="2"/>
    </row>
    <row r="863" spans="1:6" ht="25.5">
      <c r="A863" s="16" t="s">
        <v>1305</v>
      </c>
      <c r="B863" s="16" t="s">
        <v>1121</v>
      </c>
      <c r="C863" s="19">
        <v>8700</v>
      </c>
      <c r="D863"/>
      <c r="E863" s="2"/>
      <c r="F863" s="2"/>
    </row>
    <row r="864" spans="1:6" ht="25.5">
      <c r="A864" s="16" t="s">
        <v>1306</v>
      </c>
      <c r="B864" s="16" t="s">
        <v>1122</v>
      </c>
      <c r="C864" s="19">
        <v>8700</v>
      </c>
      <c r="D864"/>
      <c r="E864" s="2"/>
      <c r="F864" s="2"/>
    </row>
    <row r="865" spans="1:6" ht="15">
      <c r="A865" s="16" t="s">
        <v>1307</v>
      </c>
      <c r="B865" s="16" t="s">
        <v>1123</v>
      </c>
      <c r="C865" s="19">
        <v>5046</v>
      </c>
      <c r="D865"/>
      <c r="E865" s="2"/>
      <c r="F865" s="2"/>
    </row>
    <row r="866" spans="1:6" ht="15">
      <c r="A866" s="16" t="s">
        <v>1308</v>
      </c>
      <c r="B866" s="16" t="s">
        <v>1123</v>
      </c>
      <c r="C866" s="19">
        <v>5046</v>
      </c>
      <c r="D866"/>
      <c r="E866" s="2"/>
      <c r="F866" s="2"/>
    </row>
    <row r="867" spans="1:6" ht="15">
      <c r="A867" s="16" t="s">
        <v>1309</v>
      </c>
      <c r="B867" s="16" t="s">
        <v>1124</v>
      </c>
      <c r="C867" s="19">
        <v>1</v>
      </c>
      <c r="D867"/>
      <c r="E867" s="2"/>
      <c r="F867" s="2"/>
    </row>
    <row r="868" spans="1:6" ht="15">
      <c r="A868" s="16" t="s">
        <v>1310</v>
      </c>
      <c r="B868" s="16" t="s">
        <v>1125</v>
      </c>
      <c r="C868" s="19">
        <v>1</v>
      </c>
      <c r="D868"/>
      <c r="E868" s="2"/>
      <c r="F868" s="2"/>
    </row>
    <row r="869" spans="1:6" ht="15">
      <c r="A869" s="16" t="s">
        <v>1311</v>
      </c>
      <c r="B869" s="16" t="s">
        <v>1126</v>
      </c>
      <c r="C869" s="19">
        <v>1</v>
      </c>
      <c r="D869"/>
      <c r="E869" s="2"/>
      <c r="F869" s="2"/>
    </row>
    <row r="870" spans="1:6" ht="15">
      <c r="A870" s="16" t="s">
        <v>1312</v>
      </c>
      <c r="B870" s="16" t="s">
        <v>1127</v>
      </c>
      <c r="C870" s="19">
        <v>1</v>
      </c>
      <c r="D870"/>
      <c r="E870" s="2"/>
      <c r="F870" s="2"/>
    </row>
    <row r="871" spans="1:6" ht="15">
      <c r="A871" s="16" t="s">
        <v>1313</v>
      </c>
      <c r="B871" s="16" t="s">
        <v>1128</v>
      </c>
      <c r="C871" s="19">
        <v>1</v>
      </c>
      <c r="D871"/>
      <c r="E871" s="2"/>
      <c r="F871" s="2"/>
    </row>
    <row r="872" spans="1:6" ht="15">
      <c r="A872" s="16" t="s">
        <v>1314</v>
      </c>
      <c r="B872" s="16" t="s">
        <v>1129</v>
      </c>
      <c r="C872" s="19">
        <v>1</v>
      </c>
      <c r="D872"/>
      <c r="E872" s="2"/>
      <c r="F872" s="2"/>
    </row>
    <row r="873" spans="1:6" ht="15">
      <c r="A873" s="16" t="s">
        <v>1315</v>
      </c>
      <c r="B873" s="16" t="s">
        <v>1130</v>
      </c>
      <c r="C873" s="19">
        <v>1</v>
      </c>
      <c r="D873"/>
      <c r="E873" s="2"/>
      <c r="F873" s="2"/>
    </row>
    <row r="874" spans="1:6" ht="15">
      <c r="A874" s="16" t="s">
        <v>1316</v>
      </c>
      <c r="B874" s="16" t="s">
        <v>1130</v>
      </c>
      <c r="C874" s="19">
        <v>1</v>
      </c>
      <c r="D874"/>
      <c r="E874" s="2"/>
      <c r="F874" s="2"/>
    </row>
    <row r="875" spans="1:6" ht="15">
      <c r="A875" s="16" t="s">
        <v>1317</v>
      </c>
      <c r="B875" s="16" t="s">
        <v>1131</v>
      </c>
      <c r="C875" s="19">
        <v>1</v>
      </c>
      <c r="D875"/>
      <c r="E875" s="2"/>
      <c r="F875" s="2"/>
    </row>
    <row r="876" spans="1:6" ht="15">
      <c r="A876" s="16" t="s">
        <v>1318</v>
      </c>
      <c r="B876" s="16" t="s">
        <v>1132</v>
      </c>
      <c r="C876" s="19">
        <v>16400</v>
      </c>
      <c r="D876"/>
      <c r="E876" s="2"/>
      <c r="F876" s="2"/>
    </row>
    <row r="877" spans="1:6" ht="25.5">
      <c r="A877" s="16" t="s">
        <v>1319</v>
      </c>
      <c r="B877" s="16" t="s">
        <v>1133</v>
      </c>
      <c r="C877" s="19">
        <v>14000.57</v>
      </c>
      <c r="D877"/>
      <c r="E877" s="2"/>
      <c r="F877" s="2"/>
    </row>
    <row r="878" spans="1:6" ht="15">
      <c r="A878" s="16" t="s">
        <v>1320</v>
      </c>
      <c r="B878" s="16" t="s">
        <v>1134</v>
      </c>
      <c r="C878" s="19">
        <v>35000</v>
      </c>
      <c r="D878"/>
      <c r="E878" s="2"/>
      <c r="F878" s="2"/>
    </row>
    <row r="879" spans="1:6" ht="15">
      <c r="A879" s="16" t="s">
        <v>1321</v>
      </c>
      <c r="B879" s="16" t="s">
        <v>1135</v>
      </c>
      <c r="C879" s="19">
        <v>4298.99</v>
      </c>
      <c r="D879"/>
      <c r="E879" s="2"/>
      <c r="F879" s="2"/>
    </row>
    <row r="880" spans="1:6" ht="15">
      <c r="A880" s="16" t="s">
        <v>1322</v>
      </c>
      <c r="B880" s="16" t="s">
        <v>1136</v>
      </c>
      <c r="C880" s="19">
        <v>5844.08</v>
      </c>
      <c r="D880"/>
      <c r="E880" s="2"/>
      <c r="F880" s="2"/>
    </row>
    <row r="881" spans="1:6" ht="15">
      <c r="A881" s="16" t="s">
        <v>1323</v>
      </c>
      <c r="B881" s="16" t="s">
        <v>1136</v>
      </c>
      <c r="C881" s="19">
        <v>5844.08</v>
      </c>
      <c r="D881"/>
      <c r="E881" s="2"/>
      <c r="F881" s="2"/>
    </row>
    <row r="882" spans="1:6" ht="15">
      <c r="A882" s="16" t="s">
        <v>1324</v>
      </c>
      <c r="B882" s="16" t="s">
        <v>1137</v>
      </c>
      <c r="C882" s="19">
        <v>4680.6000000000004</v>
      </c>
      <c r="D882"/>
      <c r="E882" s="2"/>
      <c r="F882" s="2"/>
    </row>
    <row r="883" spans="1:6" ht="15">
      <c r="A883" s="16" t="s">
        <v>1325</v>
      </c>
      <c r="B883" s="16" t="s">
        <v>1137</v>
      </c>
      <c r="C883" s="19">
        <v>4680.6000000000004</v>
      </c>
      <c r="D883"/>
      <c r="E883" s="2"/>
      <c r="F883" s="2"/>
    </row>
    <row r="884" spans="1:6" ht="15">
      <c r="A884" s="16" t="s">
        <v>1326</v>
      </c>
      <c r="B884" s="16" t="s">
        <v>1137</v>
      </c>
      <c r="C884" s="19">
        <v>4680.6000000000004</v>
      </c>
      <c r="D884"/>
      <c r="E884" s="2"/>
      <c r="F884" s="2"/>
    </row>
    <row r="885" spans="1:6" ht="25.5">
      <c r="A885" s="16" t="s">
        <v>1327</v>
      </c>
      <c r="B885" s="16" t="s">
        <v>1138</v>
      </c>
      <c r="C885" s="19">
        <v>8990</v>
      </c>
      <c r="D885"/>
      <c r="E885" s="2"/>
      <c r="F885" s="2"/>
    </row>
    <row r="886" spans="1:6" ht="15">
      <c r="A886" s="16" t="s">
        <v>1328</v>
      </c>
      <c r="B886" s="16" t="s">
        <v>1139</v>
      </c>
      <c r="C886" s="19">
        <v>1</v>
      </c>
      <c r="D886"/>
      <c r="E886" s="2"/>
      <c r="F886" s="2"/>
    </row>
    <row r="887" spans="1:6" ht="15">
      <c r="A887" s="16" t="s">
        <v>1329</v>
      </c>
      <c r="B887" s="16" t="s">
        <v>1140</v>
      </c>
      <c r="C887" s="19">
        <v>6099.48</v>
      </c>
      <c r="D887"/>
      <c r="E887" s="2"/>
      <c r="F887" s="2"/>
    </row>
    <row r="888" spans="1:6" ht="15">
      <c r="A888" s="16" t="s">
        <v>1330</v>
      </c>
      <c r="B888" s="16" t="s">
        <v>1140</v>
      </c>
      <c r="C888" s="19">
        <v>6099.48</v>
      </c>
      <c r="D888"/>
      <c r="E888" s="2"/>
      <c r="F888" s="2"/>
    </row>
    <row r="889" spans="1:6" ht="15">
      <c r="A889" s="16" t="s">
        <v>1331</v>
      </c>
      <c r="B889" s="16" t="s">
        <v>1110</v>
      </c>
      <c r="C889" s="19">
        <v>1</v>
      </c>
      <c r="D889"/>
      <c r="E889" s="2"/>
      <c r="F889" s="2"/>
    </row>
    <row r="890" spans="1:6" ht="15">
      <c r="A890" s="16" t="s">
        <v>1332</v>
      </c>
      <c r="B890" s="16" t="s">
        <v>1141</v>
      </c>
      <c r="C890" s="19">
        <v>7899</v>
      </c>
      <c r="D890"/>
      <c r="E890" s="2"/>
      <c r="F890" s="2"/>
    </row>
    <row r="891" spans="1:6" ht="15">
      <c r="A891" s="16" t="s">
        <v>1333</v>
      </c>
      <c r="B891" s="16" t="s">
        <v>1142</v>
      </c>
      <c r="C891" s="19">
        <v>6496</v>
      </c>
      <c r="D891"/>
      <c r="E891" s="2"/>
      <c r="F891" s="2"/>
    </row>
    <row r="892" spans="1:6" ht="25.5">
      <c r="A892" s="16" t="s">
        <v>1334</v>
      </c>
      <c r="B892" s="16" t="s">
        <v>1143</v>
      </c>
      <c r="C892" s="19">
        <v>18558.84</v>
      </c>
      <c r="D892"/>
      <c r="E892" s="2"/>
      <c r="F892" s="2"/>
    </row>
    <row r="893" spans="1:6" ht="25.5">
      <c r="A893" s="16" t="s">
        <v>1335</v>
      </c>
      <c r="B893" s="16" t="s">
        <v>1143</v>
      </c>
      <c r="C893" s="19">
        <v>18558.84</v>
      </c>
      <c r="D893"/>
      <c r="E893" s="2"/>
      <c r="F893" s="2"/>
    </row>
    <row r="894" spans="1:6" ht="25.5">
      <c r="A894" s="16" t="s">
        <v>1336</v>
      </c>
      <c r="B894" s="16" t="s">
        <v>1144</v>
      </c>
      <c r="C894" s="19">
        <v>18558.84</v>
      </c>
      <c r="D894"/>
      <c r="E894" s="2"/>
      <c r="F894" s="2"/>
    </row>
    <row r="895" spans="1:6" ht="25.5">
      <c r="A895" s="16" t="s">
        <v>1337</v>
      </c>
      <c r="B895" s="16" t="s">
        <v>1143</v>
      </c>
      <c r="C895" s="19">
        <v>18558.84</v>
      </c>
      <c r="D895"/>
      <c r="E895" s="2"/>
      <c r="F895" s="2"/>
    </row>
    <row r="896" spans="1:6" ht="25.5">
      <c r="A896" s="16" t="s">
        <v>1338</v>
      </c>
      <c r="B896" s="16" t="s">
        <v>1143</v>
      </c>
      <c r="C896" s="19">
        <v>18558.84</v>
      </c>
      <c r="D896"/>
      <c r="E896" s="2"/>
      <c r="F896" s="2"/>
    </row>
    <row r="897" spans="1:6" ht="38.25">
      <c r="A897" s="16" t="s">
        <v>1339</v>
      </c>
      <c r="B897" s="16" t="s">
        <v>1145</v>
      </c>
      <c r="C897" s="19">
        <v>37700</v>
      </c>
      <c r="D897"/>
      <c r="E897" s="2"/>
      <c r="F897" s="2"/>
    </row>
    <row r="898" spans="1:6" ht="15">
      <c r="A898" s="16" t="s">
        <v>1340</v>
      </c>
      <c r="B898" s="16" t="s">
        <v>1146</v>
      </c>
      <c r="C898" s="19">
        <v>6960</v>
      </c>
      <c r="D898"/>
      <c r="E898" s="2"/>
      <c r="F898" s="2"/>
    </row>
    <row r="899" spans="1:6" ht="15">
      <c r="A899" s="16" t="s">
        <v>1341</v>
      </c>
      <c r="B899" s="16" t="s">
        <v>1147</v>
      </c>
      <c r="C899" s="19">
        <v>6960</v>
      </c>
      <c r="D899"/>
      <c r="E899" s="2"/>
      <c r="F899" s="2"/>
    </row>
    <row r="900" spans="1:6" ht="15">
      <c r="A900" s="16" t="s">
        <v>1342</v>
      </c>
      <c r="B900" s="16" t="s">
        <v>1148</v>
      </c>
      <c r="C900" s="19">
        <v>5046</v>
      </c>
      <c r="D900"/>
      <c r="E900" s="2"/>
      <c r="F900" s="2"/>
    </row>
    <row r="901" spans="1:6" ht="15">
      <c r="A901" s="16" t="s">
        <v>1343</v>
      </c>
      <c r="B901" s="16" t="s">
        <v>1149</v>
      </c>
      <c r="C901" s="19">
        <v>4524</v>
      </c>
      <c r="D901"/>
      <c r="E901" s="2"/>
      <c r="F901" s="2"/>
    </row>
    <row r="902" spans="1:6" ht="25.5">
      <c r="A902" s="16" t="s">
        <v>1344</v>
      </c>
      <c r="B902" s="16" t="s">
        <v>1150</v>
      </c>
      <c r="C902" s="19">
        <v>71920</v>
      </c>
      <c r="D902"/>
      <c r="E902" s="2"/>
      <c r="F902" s="2"/>
    </row>
    <row r="903" spans="1:6" ht="15">
      <c r="A903" s="16" t="s">
        <v>1345</v>
      </c>
      <c r="B903" s="16" t="s">
        <v>1107</v>
      </c>
      <c r="C903" s="19">
        <v>5220</v>
      </c>
      <c r="D903"/>
      <c r="E903" s="2"/>
      <c r="F903" s="2"/>
    </row>
    <row r="904" spans="1:6" ht="15">
      <c r="A904" s="16" t="s">
        <v>1346</v>
      </c>
      <c r="B904" s="16" t="s">
        <v>1151</v>
      </c>
      <c r="C904" s="19">
        <v>1</v>
      </c>
      <c r="D904"/>
      <c r="E904" s="2"/>
      <c r="F904" s="2"/>
    </row>
    <row r="905" spans="1:6" ht="15">
      <c r="A905" s="16" t="s">
        <v>1347</v>
      </c>
      <c r="B905" s="16" t="s">
        <v>1152</v>
      </c>
      <c r="C905" s="19">
        <v>1</v>
      </c>
      <c r="D905"/>
      <c r="E905" s="2"/>
      <c r="F905" s="2"/>
    </row>
    <row r="906" spans="1:6" ht="15">
      <c r="A906" s="16" t="s">
        <v>1348</v>
      </c>
      <c r="B906" s="16" t="s">
        <v>1153</v>
      </c>
      <c r="C906" s="19">
        <v>1</v>
      </c>
      <c r="D906"/>
      <c r="E906" s="2"/>
      <c r="F906" s="2"/>
    </row>
    <row r="907" spans="1:6" ht="15">
      <c r="A907" s="16" t="s">
        <v>1349</v>
      </c>
      <c r="B907" s="16" t="s">
        <v>1154</v>
      </c>
      <c r="C907" s="19">
        <v>1</v>
      </c>
      <c r="D907"/>
      <c r="E907" s="2"/>
      <c r="F907" s="2"/>
    </row>
    <row r="908" spans="1:6" ht="15">
      <c r="A908" s="16" t="s">
        <v>1350</v>
      </c>
      <c r="B908" s="16" t="s">
        <v>1155</v>
      </c>
      <c r="C908" s="19">
        <v>1</v>
      </c>
      <c r="D908"/>
      <c r="E908" s="2"/>
      <c r="F908" s="2"/>
    </row>
    <row r="909" spans="1:6" ht="15">
      <c r="A909" s="16" t="s">
        <v>1351</v>
      </c>
      <c r="B909" s="16" t="s">
        <v>1082</v>
      </c>
      <c r="C909" s="19">
        <v>1</v>
      </c>
      <c r="D909"/>
      <c r="E909" s="2"/>
      <c r="F909" s="2"/>
    </row>
    <row r="910" spans="1:6" ht="15">
      <c r="A910" s="16" t="s">
        <v>1352</v>
      </c>
      <c r="B910" s="16" t="s">
        <v>1156</v>
      </c>
      <c r="C910" s="19">
        <v>1</v>
      </c>
      <c r="D910"/>
      <c r="E910" s="2"/>
      <c r="F910" s="2"/>
    </row>
    <row r="911" spans="1:6" ht="15">
      <c r="A911" s="16" t="s">
        <v>1353</v>
      </c>
      <c r="B911" s="16" t="s">
        <v>1157</v>
      </c>
      <c r="C911" s="19">
        <v>7500</v>
      </c>
      <c r="D911"/>
      <c r="E911" s="2"/>
      <c r="F911" s="2"/>
    </row>
    <row r="912" spans="1:6" ht="15">
      <c r="A912" s="16" t="s">
        <v>1354</v>
      </c>
      <c r="B912" s="16" t="s">
        <v>1158</v>
      </c>
      <c r="C912" s="19">
        <v>1</v>
      </c>
      <c r="D912"/>
      <c r="E912" s="2"/>
      <c r="F912" s="2"/>
    </row>
    <row r="913" spans="1:6" ht="15">
      <c r="A913" s="58"/>
      <c r="B913" s="58" t="s">
        <v>1990</v>
      </c>
      <c r="C913" s="59">
        <f>+SUM(C914:C940)</f>
        <v>375191.24000000005</v>
      </c>
      <c r="D913"/>
      <c r="E913" s="2"/>
      <c r="F913" s="2"/>
    </row>
    <row r="914" spans="1:6" ht="15">
      <c r="A914" s="16" t="s">
        <v>1981</v>
      </c>
      <c r="B914" s="16" t="s">
        <v>1991</v>
      </c>
      <c r="C914" s="19">
        <v>17400</v>
      </c>
      <c r="D914"/>
      <c r="E914" s="2"/>
      <c r="F914" s="2"/>
    </row>
    <row r="915" spans="1:6" ht="15">
      <c r="A915" s="16" t="s">
        <v>1999</v>
      </c>
      <c r="B915" s="16" t="s">
        <v>1992</v>
      </c>
      <c r="C915" s="19">
        <v>8120</v>
      </c>
      <c r="D915"/>
      <c r="E915" s="2"/>
      <c r="F915" s="2"/>
    </row>
    <row r="916" spans="1:6" ht="15">
      <c r="A916" s="16" t="s">
        <v>2000</v>
      </c>
      <c r="B916" s="16" t="s">
        <v>1992</v>
      </c>
      <c r="C916" s="19">
        <v>8120</v>
      </c>
      <c r="D916"/>
      <c r="E916" s="2"/>
      <c r="F916" s="2"/>
    </row>
    <row r="917" spans="1:6" ht="15">
      <c r="A917" s="16" t="s">
        <v>2001</v>
      </c>
      <c r="B917" s="16" t="s">
        <v>1993</v>
      </c>
      <c r="C917" s="19">
        <v>17400</v>
      </c>
      <c r="D917"/>
      <c r="E917" s="2"/>
      <c r="F917" s="2"/>
    </row>
    <row r="918" spans="1:6" ht="15">
      <c r="A918" s="16" t="s">
        <v>2002</v>
      </c>
      <c r="B918" s="16" t="s">
        <v>1992</v>
      </c>
      <c r="C918" s="19">
        <v>8120</v>
      </c>
      <c r="D918"/>
      <c r="E918" s="2"/>
      <c r="F918" s="2"/>
    </row>
    <row r="919" spans="1:6" ht="15">
      <c r="A919" s="16" t="s">
        <v>2003</v>
      </c>
      <c r="B919" s="16" t="s">
        <v>1994</v>
      </c>
      <c r="C919" s="19">
        <v>8120</v>
      </c>
      <c r="D919"/>
      <c r="E919" s="2"/>
      <c r="F919" s="2"/>
    </row>
    <row r="920" spans="1:6" ht="15">
      <c r="A920" s="16" t="s">
        <v>2004</v>
      </c>
      <c r="B920" s="16" t="s">
        <v>1994</v>
      </c>
      <c r="C920" s="19">
        <v>8120</v>
      </c>
      <c r="D920"/>
      <c r="E920" s="2"/>
      <c r="F920" s="2"/>
    </row>
    <row r="921" spans="1:6" ht="15">
      <c r="A921" s="16" t="s">
        <v>2005</v>
      </c>
      <c r="B921" s="16" t="s">
        <v>1995</v>
      </c>
      <c r="C921" s="19">
        <v>8352</v>
      </c>
      <c r="D921"/>
      <c r="E921" s="2"/>
      <c r="F921" s="2"/>
    </row>
    <row r="922" spans="1:6" ht="15">
      <c r="A922" s="16" t="s">
        <v>2006</v>
      </c>
      <c r="B922" s="16" t="s">
        <v>1991</v>
      </c>
      <c r="C922" s="19">
        <v>17400</v>
      </c>
      <c r="D922"/>
      <c r="E922" s="2"/>
      <c r="F922" s="2"/>
    </row>
    <row r="923" spans="1:6" ht="15">
      <c r="A923" s="16" t="s">
        <v>2007</v>
      </c>
      <c r="B923" s="16" t="s">
        <v>1996</v>
      </c>
      <c r="C923" s="19">
        <v>8120</v>
      </c>
      <c r="D923"/>
      <c r="E923" s="2"/>
      <c r="F923" s="2"/>
    </row>
    <row r="924" spans="1:6" ht="15">
      <c r="A924" s="16" t="s">
        <v>2008</v>
      </c>
      <c r="B924" s="16" t="s">
        <v>1991</v>
      </c>
      <c r="C924" s="19">
        <v>17400</v>
      </c>
      <c r="D924"/>
      <c r="E924" s="2"/>
      <c r="F924" s="2"/>
    </row>
    <row r="925" spans="1:6" ht="25.5">
      <c r="A925" s="16" t="s">
        <v>2009</v>
      </c>
      <c r="B925" s="16" t="s">
        <v>1997</v>
      </c>
      <c r="C925" s="19">
        <v>10500</v>
      </c>
      <c r="D925"/>
      <c r="E925" s="2"/>
      <c r="F925" s="2"/>
    </row>
    <row r="926" spans="1:6" ht="25.5">
      <c r="A926" s="16" t="s">
        <v>2010</v>
      </c>
      <c r="B926" s="16" t="s">
        <v>1997</v>
      </c>
      <c r="C926" s="19">
        <v>10500</v>
      </c>
      <c r="D926"/>
      <c r="E926" s="2"/>
      <c r="F926" s="2"/>
    </row>
    <row r="927" spans="1:6" ht="25.5">
      <c r="A927" s="16" t="s">
        <v>2011</v>
      </c>
      <c r="B927" s="16" t="s">
        <v>1997</v>
      </c>
      <c r="C927" s="19">
        <v>10500</v>
      </c>
      <c r="D927"/>
      <c r="E927" s="2"/>
      <c r="F927" s="2"/>
    </row>
    <row r="928" spans="1:6" ht="25.5">
      <c r="A928" s="16" t="s">
        <v>2012</v>
      </c>
      <c r="B928" s="16" t="s">
        <v>1997</v>
      </c>
      <c r="C928" s="19">
        <v>10500</v>
      </c>
      <c r="D928"/>
      <c r="E928" s="2"/>
      <c r="F928" s="2"/>
    </row>
    <row r="929" spans="1:6" ht="25.5">
      <c r="A929" s="16" t="s">
        <v>2013</v>
      </c>
      <c r="B929" s="16" t="s">
        <v>1997</v>
      </c>
      <c r="C929" s="19">
        <v>10500</v>
      </c>
      <c r="D929"/>
      <c r="E929" s="2"/>
      <c r="F929" s="2"/>
    </row>
    <row r="930" spans="1:6" ht="15">
      <c r="A930" s="16" t="s">
        <v>2014</v>
      </c>
      <c r="B930" s="16" t="s">
        <v>1998</v>
      </c>
      <c r="C930" s="19">
        <v>22250.01</v>
      </c>
      <c r="D930"/>
      <c r="E930" s="2"/>
      <c r="F930" s="2"/>
    </row>
    <row r="931" spans="1:6" ht="15">
      <c r="A931" s="16" t="s">
        <v>2015</v>
      </c>
      <c r="B931" s="16" t="s">
        <v>1998</v>
      </c>
      <c r="C931" s="19">
        <v>22250.01</v>
      </c>
      <c r="D931"/>
      <c r="E931" s="2"/>
      <c r="F931" s="2"/>
    </row>
    <row r="932" spans="1:6" ht="15">
      <c r="A932" s="16" t="s">
        <v>2016</v>
      </c>
      <c r="B932" s="16" t="s">
        <v>1998</v>
      </c>
      <c r="C932" s="19">
        <v>22250.01</v>
      </c>
      <c r="D932"/>
      <c r="E932" s="2"/>
      <c r="F932" s="2"/>
    </row>
    <row r="933" spans="1:6" ht="15">
      <c r="A933" s="16" t="s">
        <v>2017</v>
      </c>
      <c r="B933" s="16" t="s">
        <v>1998</v>
      </c>
      <c r="C933" s="19">
        <v>22250</v>
      </c>
      <c r="D933"/>
      <c r="E933" s="2"/>
      <c r="F933" s="2"/>
    </row>
    <row r="934" spans="1:6" ht="15">
      <c r="A934" s="16" t="s">
        <v>2018</v>
      </c>
      <c r="B934" s="16" t="s">
        <v>1998</v>
      </c>
      <c r="C934" s="19">
        <v>22250</v>
      </c>
      <c r="D934"/>
      <c r="E934" s="2"/>
      <c r="F934" s="2"/>
    </row>
    <row r="935" spans="1:6" ht="15">
      <c r="A935" s="16" t="s">
        <v>2101</v>
      </c>
      <c r="B935" s="16" t="s">
        <v>2095</v>
      </c>
      <c r="C935" s="19">
        <v>8352</v>
      </c>
      <c r="D935"/>
      <c r="E935" s="2"/>
      <c r="F935" s="2"/>
    </row>
    <row r="936" spans="1:6" ht="15">
      <c r="A936" s="16" t="s">
        <v>2102</v>
      </c>
      <c r="B936" s="16" t="s">
        <v>2096</v>
      </c>
      <c r="C936" s="19">
        <v>29574.21</v>
      </c>
      <c r="D936"/>
      <c r="E936" s="2"/>
      <c r="F936" s="2"/>
    </row>
    <row r="937" spans="1:6" ht="15">
      <c r="A937" s="16" t="s">
        <v>2103</v>
      </c>
      <c r="B937" s="16" t="s">
        <v>2097</v>
      </c>
      <c r="C937" s="19">
        <v>9860</v>
      </c>
      <c r="D937"/>
      <c r="E937" s="2"/>
      <c r="F937" s="2"/>
    </row>
    <row r="938" spans="1:6" ht="15">
      <c r="A938" s="16" t="s">
        <v>2104</v>
      </c>
      <c r="B938" s="16" t="s">
        <v>2098</v>
      </c>
      <c r="C938" s="19">
        <v>8468</v>
      </c>
      <c r="D938"/>
      <c r="E938" s="2"/>
      <c r="F938" s="2"/>
    </row>
    <row r="939" spans="1:6" ht="15">
      <c r="A939" s="16" t="s">
        <v>2105</v>
      </c>
      <c r="B939" s="16" t="s">
        <v>2099</v>
      </c>
      <c r="C939" s="19">
        <v>17516</v>
      </c>
      <c r="D939"/>
      <c r="E939" s="2"/>
      <c r="F939" s="2"/>
    </row>
    <row r="940" spans="1:6" ht="15">
      <c r="A940" s="16" t="s">
        <v>2106</v>
      </c>
      <c r="B940" s="16" t="s">
        <v>2100</v>
      </c>
      <c r="C940" s="19">
        <v>10999</v>
      </c>
      <c r="D940"/>
      <c r="E940" s="2"/>
      <c r="F940" s="2"/>
    </row>
    <row r="941" spans="1:6">
      <c r="A941" s="12"/>
      <c r="B941" s="12" t="s">
        <v>4</v>
      </c>
      <c r="C941" s="13">
        <f>+C942</f>
        <v>117599.96</v>
      </c>
    </row>
    <row r="942" spans="1:6" ht="15">
      <c r="A942" s="14"/>
      <c r="B942" s="14" t="s">
        <v>8</v>
      </c>
      <c r="C942" s="15">
        <f>+SUM(C943:C948)</f>
        <v>117599.96</v>
      </c>
      <c r="D942"/>
      <c r="E942" s="2"/>
      <c r="F942" s="2"/>
    </row>
    <row r="943" spans="1:6" ht="15">
      <c r="A943" s="16" t="s">
        <v>50</v>
      </c>
      <c r="B943" s="16" t="s">
        <v>29</v>
      </c>
      <c r="C943" s="19">
        <v>19099.990000000002</v>
      </c>
      <c r="D943"/>
      <c r="E943" s="2"/>
      <c r="F943" s="2"/>
    </row>
    <row r="944" spans="1:6" ht="15">
      <c r="A944" s="16" t="s">
        <v>51</v>
      </c>
      <c r="B944" s="16" t="s">
        <v>29</v>
      </c>
      <c r="C944" s="19">
        <v>19099.990000000002</v>
      </c>
      <c r="D944"/>
      <c r="E944" s="2"/>
      <c r="F944" s="2"/>
    </row>
    <row r="945" spans="1:6" ht="15">
      <c r="A945" s="16" t="s">
        <v>52</v>
      </c>
      <c r="B945" s="16" t="s">
        <v>29</v>
      </c>
      <c r="C945" s="19">
        <v>19099.990000000002</v>
      </c>
      <c r="D945"/>
      <c r="E945" s="2"/>
      <c r="F945" s="2"/>
    </row>
    <row r="946" spans="1:6" ht="15">
      <c r="A946" s="16" t="s">
        <v>53</v>
      </c>
      <c r="B946" s="16" t="s">
        <v>29</v>
      </c>
      <c r="C946" s="19">
        <v>19099.990000000002</v>
      </c>
      <c r="D946"/>
      <c r="E946" s="2"/>
      <c r="F946" s="2"/>
    </row>
    <row r="947" spans="1:6" ht="15">
      <c r="A947" s="16" t="s">
        <v>54</v>
      </c>
      <c r="B947" s="16" t="s">
        <v>29</v>
      </c>
      <c r="C947" s="19">
        <v>19099.990000000002</v>
      </c>
      <c r="D947"/>
      <c r="E947" s="2"/>
      <c r="F947" s="2"/>
    </row>
    <row r="948" spans="1:6" ht="15">
      <c r="A948" s="16" t="s">
        <v>55</v>
      </c>
      <c r="B948" s="16" t="s">
        <v>30</v>
      </c>
      <c r="C948" s="19">
        <v>22100.01</v>
      </c>
      <c r="D948"/>
      <c r="E948" s="2"/>
      <c r="F948" s="2"/>
    </row>
    <row r="949" spans="1:6">
      <c r="A949" s="12"/>
      <c r="B949" s="12" t="s">
        <v>1982</v>
      </c>
      <c r="C949" s="13">
        <f>+C950+C952</f>
        <v>284471.38</v>
      </c>
    </row>
    <row r="950" spans="1:6" ht="15">
      <c r="A950" s="14"/>
      <c r="B950" s="14" t="s">
        <v>1983</v>
      </c>
      <c r="C950" s="15">
        <f>+C951</f>
        <v>102949.77</v>
      </c>
      <c r="D950"/>
      <c r="E950" s="2"/>
      <c r="F950" s="2"/>
    </row>
    <row r="951" spans="1:6" ht="15">
      <c r="A951" s="16" t="s">
        <v>1985</v>
      </c>
      <c r="B951" s="16" t="s">
        <v>1984</v>
      </c>
      <c r="C951" s="19">
        <v>102949.77</v>
      </c>
      <c r="D951"/>
      <c r="E951" s="2"/>
      <c r="F951" s="2"/>
    </row>
    <row r="952" spans="1:6" ht="15">
      <c r="A952" s="58"/>
      <c r="B952" s="58" t="s">
        <v>1990</v>
      </c>
      <c r="C952" s="59">
        <f>+SUM(C953:C962)</f>
        <v>181521.61</v>
      </c>
      <c r="D952"/>
      <c r="E952" s="2"/>
      <c r="F952" s="2"/>
    </row>
    <row r="953" spans="1:6" ht="25.5">
      <c r="A953" s="16" t="s">
        <v>2030</v>
      </c>
      <c r="B953" s="16" t="s">
        <v>2029</v>
      </c>
      <c r="C953" s="19">
        <v>26444.32</v>
      </c>
      <c r="D953"/>
      <c r="E953" s="2"/>
      <c r="F953" s="2"/>
    </row>
    <row r="954" spans="1:6" ht="25.5">
      <c r="A954" s="16" t="s">
        <v>2031</v>
      </c>
      <c r="B954" s="16" t="s">
        <v>2029</v>
      </c>
      <c r="C954" s="19">
        <v>26444.32</v>
      </c>
      <c r="D954"/>
      <c r="E954" s="2"/>
      <c r="F954" s="2"/>
    </row>
    <row r="955" spans="1:6" ht="25.5">
      <c r="A955" s="16" t="s">
        <v>2032</v>
      </c>
      <c r="B955" s="16" t="s">
        <v>2029</v>
      </c>
      <c r="C955" s="19">
        <v>26444.32</v>
      </c>
      <c r="D955"/>
      <c r="E955" s="2"/>
      <c r="F955" s="2"/>
    </row>
    <row r="956" spans="1:6" ht="25.5">
      <c r="A956" s="16" t="s">
        <v>2033</v>
      </c>
      <c r="B956" s="16" t="s">
        <v>2029</v>
      </c>
      <c r="C956" s="19">
        <v>26444.32</v>
      </c>
      <c r="D956"/>
      <c r="E956" s="2"/>
      <c r="F956" s="2"/>
    </row>
    <row r="957" spans="1:6" ht="25.5">
      <c r="A957" s="16" t="s">
        <v>2034</v>
      </c>
      <c r="B957" s="16" t="s">
        <v>2029</v>
      </c>
      <c r="C957" s="19">
        <v>26444.33</v>
      </c>
      <c r="D957"/>
      <c r="E957" s="2"/>
      <c r="F957" s="2"/>
    </row>
    <row r="958" spans="1:6" ht="15">
      <c r="A958" s="16" t="s">
        <v>2035</v>
      </c>
      <c r="B958" s="16" t="s">
        <v>21</v>
      </c>
      <c r="C958" s="19">
        <v>9860</v>
      </c>
      <c r="D958"/>
      <c r="E958" s="2"/>
      <c r="F958" s="2"/>
    </row>
    <row r="959" spans="1:6" ht="15">
      <c r="A959" s="16" t="s">
        <v>2036</v>
      </c>
      <c r="B959" s="16" t="s">
        <v>21</v>
      </c>
      <c r="C959" s="19">
        <v>9860</v>
      </c>
      <c r="D959"/>
      <c r="E959" s="2"/>
      <c r="F959" s="2"/>
    </row>
    <row r="960" spans="1:6" ht="15">
      <c r="A960" s="16" t="s">
        <v>2037</v>
      </c>
      <c r="B960" s="16" t="s">
        <v>21</v>
      </c>
      <c r="C960" s="19">
        <v>9860</v>
      </c>
      <c r="D960"/>
      <c r="E960" s="2"/>
      <c r="F960" s="2"/>
    </row>
    <row r="961" spans="1:6" ht="15">
      <c r="A961" s="16" t="s">
        <v>2038</v>
      </c>
      <c r="B961" s="16" t="s">
        <v>21</v>
      </c>
      <c r="C961" s="19">
        <v>9860</v>
      </c>
      <c r="D961"/>
      <c r="E961" s="2"/>
      <c r="F961" s="2"/>
    </row>
    <row r="962" spans="1:6" ht="15">
      <c r="A962" s="16" t="s">
        <v>2039</v>
      </c>
      <c r="B962" s="16" t="s">
        <v>21</v>
      </c>
      <c r="C962" s="19">
        <v>9860</v>
      </c>
      <c r="D962"/>
      <c r="E962" s="2"/>
      <c r="F962" s="2"/>
    </row>
    <row r="963" spans="1:6" s="1" customFormat="1">
      <c r="A963" s="9"/>
      <c r="B963" s="9" t="s">
        <v>1355</v>
      </c>
      <c r="C963" s="11">
        <f>+C964</f>
        <v>48</v>
      </c>
    </row>
    <row r="964" spans="1:6" s="1" customFormat="1">
      <c r="A964" s="12"/>
      <c r="B964" s="12" t="s">
        <v>3</v>
      </c>
      <c r="C964" s="13">
        <f>+C965</f>
        <v>48</v>
      </c>
    </row>
    <row r="965" spans="1:6" s="1" customFormat="1">
      <c r="A965" s="14"/>
      <c r="B965" s="14" t="s">
        <v>1560</v>
      </c>
      <c r="C965" s="15">
        <f>+SUM(C966:C1013)</f>
        <v>48</v>
      </c>
    </row>
    <row r="966" spans="1:6" ht="15">
      <c r="A966" s="16" t="s">
        <v>1388</v>
      </c>
      <c r="B966" s="16" t="s">
        <v>1356</v>
      </c>
      <c r="C966" s="19">
        <v>1</v>
      </c>
      <c r="D966"/>
      <c r="E966" s="2"/>
      <c r="F966" s="2"/>
    </row>
    <row r="967" spans="1:6" ht="15">
      <c r="A967" s="16" t="s">
        <v>1389</v>
      </c>
      <c r="B967" s="16" t="s">
        <v>1357</v>
      </c>
      <c r="C967" s="19">
        <v>1</v>
      </c>
      <c r="D967"/>
      <c r="E967" s="2"/>
      <c r="F967" s="2"/>
    </row>
    <row r="968" spans="1:6" ht="15">
      <c r="A968" s="16" t="s">
        <v>1390</v>
      </c>
      <c r="B968" s="16" t="s">
        <v>1358</v>
      </c>
      <c r="C968" s="19">
        <v>1</v>
      </c>
      <c r="D968"/>
      <c r="E968" s="2"/>
      <c r="F968" s="2"/>
    </row>
    <row r="969" spans="1:6" ht="15">
      <c r="A969" s="16" t="s">
        <v>1391</v>
      </c>
      <c r="B969" s="16" t="s">
        <v>1359</v>
      </c>
      <c r="C969" s="19">
        <v>1</v>
      </c>
      <c r="D969"/>
      <c r="E969" s="2"/>
      <c r="F969" s="2"/>
    </row>
    <row r="970" spans="1:6" ht="15">
      <c r="A970" s="16" t="s">
        <v>1392</v>
      </c>
      <c r="B970" s="16" t="s">
        <v>1360</v>
      </c>
      <c r="C970" s="19">
        <v>1</v>
      </c>
      <c r="D970"/>
      <c r="E970" s="2"/>
      <c r="F970" s="2"/>
    </row>
    <row r="971" spans="1:6" ht="15">
      <c r="A971" s="16" t="s">
        <v>1393</v>
      </c>
      <c r="B971" s="16" t="s">
        <v>1361</v>
      </c>
      <c r="C971" s="19">
        <v>1</v>
      </c>
      <c r="D971"/>
      <c r="E971" s="2"/>
      <c r="F971" s="2"/>
    </row>
    <row r="972" spans="1:6" ht="15">
      <c r="A972" s="16" t="s">
        <v>1394</v>
      </c>
      <c r="B972" s="16" t="s">
        <v>1362</v>
      </c>
      <c r="C972" s="19">
        <v>1</v>
      </c>
      <c r="D972"/>
      <c r="E972" s="2"/>
      <c r="F972" s="2"/>
    </row>
    <row r="973" spans="1:6" ht="15">
      <c r="A973" s="16" t="s">
        <v>1395</v>
      </c>
      <c r="B973" s="16" t="s">
        <v>1362</v>
      </c>
      <c r="C973" s="19">
        <v>1</v>
      </c>
      <c r="D973"/>
      <c r="E973" s="2"/>
      <c r="F973" s="2"/>
    </row>
    <row r="974" spans="1:6" ht="15">
      <c r="A974" s="16" t="s">
        <v>1396</v>
      </c>
      <c r="B974" s="16" t="s">
        <v>1362</v>
      </c>
      <c r="C974" s="19">
        <v>1</v>
      </c>
      <c r="D974"/>
      <c r="E974" s="2"/>
      <c r="F974" s="2"/>
    </row>
    <row r="975" spans="1:6" ht="15">
      <c r="A975" s="16" t="s">
        <v>1397</v>
      </c>
      <c r="B975" s="16" t="s">
        <v>1363</v>
      </c>
      <c r="C975" s="19">
        <v>1</v>
      </c>
      <c r="D975"/>
      <c r="E975" s="2"/>
      <c r="F975" s="2"/>
    </row>
    <row r="976" spans="1:6" ht="15">
      <c r="A976" s="16" t="s">
        <v>1398</v>
      </c>
      <c r="B976" s="16" t="s">
        <v>1363</v>
      </c>
      <c r="C976" s="19">
        <v>1</v>
      </c>
      <c r="D976"/>
      <c r="E976" s="2"/>
      <c r="F976" s="2"/>
    </row>
    <row r="977" spans="1:6" ht="15">
      <c r="A977" s="16" t="s">
        <v>1399</v>
      </c>
      <c r="B977" s="16" t="s">
        <v>1363</v>
      </c>
      <c r="C977" s="19">
        <v>1</v>
      </c>
      <c r="D977"/>
      <c r="E977" s="2"/>
      <c r="F977" s="2"/>
    </row>
    <row r="978" spans="1:6" ht="15">
      <c r="A978" s="16" t="s">
        <v>1400</v>
      </c>
      <c r="B978" s="16" t="s">
        <v>1363</v>
      </c>
      <c r="C978" s="19">
        <v>1</v>
      </c>
      <c r="D978"/>
      <c r="E978" s="2"/>
      <c r="F978" s="2"/>
    </row>
    <row r="979" spans="1:6" ht="15">
      <c r="A979" s="16" t="s">
        <v>1401</v>
      </c>
      <c r="B979" s="16" t="s">
        <v>1363</v>
      </c>
      <c r="C979" s="19">
        <v>1</v>
      </c>
      <c r="D979"/>
      <c r="E979" s="2"/>
      <c r="F979" s="2"/>
    </row>
    <row r="980" spans="1:6" ht="15">
      <c r="A980" s="16" t="s">
        <v>1402</v>
      </c>
      <c r="B980" s="16" t="s">
        <v>1364</v>
      </c>
      <c r="C980" s="19">
        <v>1</v>
      </c>
      <c r="D980"/>
      <c r="E980" s="2"/>
      <c r="F980" s="2"/>
    </row>
    <row r="981" spans="1:6" ht="15">
      <c r="A981" s="16" t="s">
        <v>1403</v>
      </c>
      <c r="B981" s="16" t="s">
        <v>1365</v>
      </c>
      <c r="C981" s="19">
        <v>1</v>
      </c>
      <c r="D981"/>
      <c r="E981" s="2"/>
      <c r="F981" s="2"/>
    </row>
    <row r="982" spans="1:6" ht="15">
      <c r="A982" s="16" t="s">
        <v>1404</v>
      </c>
      <c r="B982" s="16" t="s">
        <v>1358</v>
      </c>
      <c r="C982" s="19">
        <v>1</v>
      </c>
      <c r="D982"/>
      <c r="E982" s="2"/>
      <c r="F982" s="2"/>
    </row>
    <row r="983" spans="1:6" ht="15">
      <c r="A983" s="16" t="s">
        <v>1405</v>
      </c>
      <c r="B983" s="16" t="s">
        <v>1366</v>
      </c>
      <c r="C983" s="19">
        <v>1</v>
      </c>
      <c r="D983"/>
      <c r="E983" s="2"/>
      <c r="F983" s="2"/>
    </row>
    <row r="984" spans="1:6" ht="15">
      <c r="A984" s="16" t="s">
        <v>1406</v>
      </c>
      <c r="B984" s="16" t="s">
        <v>1367</v>
      </c>
      <c r="C984" s="19">
        <v>1</v>
      </c>
      <c r="D984"/>
      <c r="E984" s="2"/>
      <c r="F984" s="2"/>
    </row>
    <row r="985" spans="1:6" ht="15">
      <c r="A985" s="16" t="s">
        <v>1407</v>
      </c>
      <c r="B985" s="16" t="s">
        <v>1368</v>
      </c>
      <c r="C985" s="19">
        <v>1</v>
      </c>
      <c r="D985"/>
      <c r="E985" s="2"/>
      <c r="F985" s="2"/>
    </row>
    <row r="986" spans="1:6" ht="15">
      <c r="A986" s="16" t="s">
        <v>1408</v>
      </c>
      <c r="B986" s="16" t="s">
        <v>1369</v>
      </c>
      <c r="C986" s="19">
        <v>1</v>
      </c>
      <c r="D986"/>
      <c r="E986" s="2"/>
      <c r="F986" s="2"/>
    </row>
    <row r="987" spans="1:6" ht="15">
      <c r="A987" s="16" t="s">
        <v>1409</v>
      </c>
      <c r="B987" s="16" t="s">
        <v>1370</v>
      </c>
      <c r="C987" s="19">
        <v>1</v>
      </c>
      <c r="D987"/>
      <c r="E987" s="2"/>
      <c r="F987" s="2"/>
    </row>
    <row r="988" spans="1:6" ht="15">
      <c r="A988" s="16" t="s">
        <v>1410</v>
      </c>
      <c r="B988" s="16" t="s">
        <v>1371</v>
      </c>
      <c r="C988" s="19">
        <v>1</v>
      </c>
      <c r="D988"/>
      <c r="E988" s="2"/>
      <c r="F988" s="2"/>
    </row>
    <row r="989" spans="1:6" ht="15">
      <c r="A989" s="16" t="s">
        <v>1411</v>
      </c>
      <c r="B989" s="16" t="s">
        <v>1372</v>
      </c>
      <c r="C989" s="19">
        <v>1</v>
      </c>
      <c r="D989"/>
      <c r="E989" s="2"/>
      <c r="F989" s="2"/>
    </row>
    <row r="990" spans="1:6" ht="15">
      <c r="A990" s="16" t="s">
        <v>1412</v>
      </c>
      <c r="B990" s="16" t="s">
        <v>1373</v>
      </c>
      <c r="C990" s="19">
        <v>1</v>
      </c>
      <c r="D990"/>
      <c r="E990" s="2"/>
      <c r="F990" s="2"/>
    </row>
    <row r="991" spans="1:6" ht="15">
      <c r="A991" s="16" t="s">
        <v>1413</v>
      </c>
      <c r="B991" s="16" t="s">
        <v>1374</v>
      </c>
      <c r="C991" s="19">
        <v>1</v>
      </c>
      <c r="D991"/>
      <c r="E991" s="2"/>
      <c r="F991" s="2"/>
    </row>
    <row r="992" spans="1:6" ht="15">
      <c r="A992" s="16" t="s">
        <v>1414</v>
      </c>
      <c r="B992" s="16" t="s">
        <v>1375</v>
      </c>
      <c r="C992" s="19">
        <v>1</v>
      </c>
      <c r="D992"/>
      <c r="E992" s="2"/>
      <c r="F992" s="2"/>
    </row>
    <row r="993" spans="1:6" ht="15">
      <c r="A993" s="16" t="s">
        <v>1415</v>
      </c>
      <c r="B993" s="16" t="s">
        <v>1376</v>
      </c>
      <c r="C993" s="19">
        <v>1</v>
      </c>
      <c r="D993"/>
      <c r="E993" s="2"/>
      <c r="F993" s="2"/>
    </row>
    <row r="994" spans="1:6" ht="15">
      <c r="A994" s="16" t="s">
        <v>1416</v>
      </c>
      <c r="B994" s="16" t="s">
        <v>1377</v>
      </c>
      <c r="C994" s="19">
        <v>1</v>
      </c>
      <c r="D994"/>
      <c r="E994" s="2"/>
      <c r="F994" s="2"/>
    </row>
    <row r="995" spans="1:6" ht="15">
      <c r="A995" s="16" t="s">
        <v>1417</v>
      </c>
      <c r="B995" s="16" t="s">
        <v>1378</v>
      </c>
      <c r="C995" s="19">
        <v>1</v>
      </c>
      <c r="D995"/>
      <c r="E995" s="2"/>
      <c r="F995" s="2"/>
    </row>
    <row r="996" spans="1:6" ht="15">
      <c r="A996" s="16" t="s">
        <v>1418</v>
      </c>
      <c r="B996" s="16" t="s">
        <v>1379</v>
      </c>
      <c r="C996" s="19">
        <v>1</v>
      </c>
      <c r="D996"/>
      <c r="E996" s="2"/>
      <c r="F996" s="2"/>
    </row>
    <row r="997" spans="1:6" ht="15">
      <c r="A997" s="16" t="s">
        <v>1419</v>
      </c>
      <c r="B997" s="16" t="s">
        <v>1380</v>
      </c>
      <c r="C997" s="19">
        <v>1</v>
      </c>
      <c r="D997"/>
      <c r="E997" s="2"/>
      <c r="F997" s="2"/>
    </row>
    <row r="998" spans="1:6" ht="15">
      <c r="A998" s="16" t="s">
        <v>1420</v>
      </c>
      <c r="B998" s="16" t="s">
        <v>1380</v>
      </c>
      <c r="C998" s="19">
        <v>1</v>
      </c>
      <c r="D998"/>
      <c r="E998" s="2"/>
      <c r="F998" s="2"/>
    </row>
    <row r="999" spans="1:6" ht="15">
      <c r="A999" s="16" t="s">
        <v>1421</v>
      </c>
      <c r="B999" s="16" t="s">
        <v>1380</v>
      </c>
      <c r="C999" s="19">
        <v>1</v>
      </c>
      <c r="D999"/>
      <c r="E999" s="2"/>
      <c r="F999" s="2"/>
    </row>
    <row r="1000" spans="1:6" ht="15">
      <c r="A1000" s="16" t="s">
        <v>1422</v>
      </c>
      <c r="B1000" s="16" t="s">
        <v>1380</v>
      </c>
      <c r="C1000" s="19">
        <v>1</v>
      </c>
      <c r="D1000"/>
      <c r="E1000" s="2"/>
      <c r="F1000" s="2"/>
    </row>
    <row r="1001" spans="1:6" ht="15">
      <c r="A1001" s="16" t="s">
        <v>1423</v>
      </c>
      <c r="B1001" s="16" t="s">
        <v>1380</v>
      </c>
      <c r="C1001" s="19">
        <v>1</v>
      </c>
      <c r="D1001"/>
      <c r="E1001" s="2"/>
      <c r="F1001" s="2"/>
    </row>
    <row r="1002" spans="1:6" ht="15">
      <c r="A1002" s="16" t="s">
        <v>1424</v>
      </c>
      <c r="B1002" s="16" t="s">
        <v>1379</v>
      </c>
      <c r="C1002" s="19">
        <v>1</v>
      </c>
      <c r="D1002"/>
      <c r="E1002" s="2"/>
      <c r="F1002" s="2"/>
    </row>
    <row r="1003" spans="1:6" ht="15">
      <c r="A1003" s="16" t="s">
        <v>1425</v>
      </c>
      <c r="B1003" s="16" t="s">
        <v>1379</v>
      </c>
      <c r="C1003" s="19">
        <v>1</v>
      </c>
      <c r="D1003"/>
      <c r="E1003" s="2"/>
      <c r="F1003" s="2"/>
    </row>
    <row r="1004" spans="1:6" ht="15">
      <c r="A1004" s="16" t="s">
        <v>1426</v>
      </c>
      <c r="B1004" s="16" t="s">
        <v>1381</v>
      </c>
      <c r="C1004" s="19">
        <v>1</v>
      </c>
      <c r="D1004"/>
      <c r="E1004" s="2"/>
      <c r="F1004" s="2"/>
    </row>
    <row r="1005" spans="1:6" ht="15">
      <c r="A1005" s="16" t="s">
        <v>1427</v>
      </c>
      <c r="B1005" s="16" t="s">
        <v>1379</v>
      </c>
      <c r="C1005" s="19">
        <v>1</v>
      </c>
      <c r="D1005"/>
      <c r="E1005" s="2"/>
      <c r="F1005" s="2"/>
    </row>
    <row r="1006" spans="1:6" ht="15">
      <c r="A1006" s="16" t="s">
        <v>1428</v>
      </c>
      <c r="B1006" s="16" t="s">
        <v>1382</v>
      </c>
      <c r="C1006" s="19">
        <v>1</v>
      </c>
      <c r="D1006"/>
      <c r="E1006" s="2"/>
      <c r="F1006" s="2"/>
    </row>
    <row r="1007" spans="1:6" ht="15">
      <c r="A1007" s="16" t="s">
        <v>1429</v>
      </c>
      <c r="B1007" s="16" t="s">
        <v>1383</v>
      </c>
      <c r="C1007" s="19">
        <v>1</v>
      </c>
      <c r="D1007"/>
      <c r="E1007" s="2"/>
      <c r="F1007" s="2"/>
    </row>
    <row r="1008" spans="1:6" ht="15">
      <c r="A1008" s="16" t="s">
        <v>1430</v>
      </c>
      <c r="B1008" s="16" t="s">
        <v>1384</v>
      </c>
      <c r="C1008" s="19">
        <v>1</v>
      </c>
      <c r="D1008"/>
      <c r="E1008" s="2"/>
      <c r="F1008" s="2"/>
    </row>
    <row r="1009" spans="1:6" ht="15">
      <c r="A1009" s="16" t="s">
        <v>1431</v>
      </c>
      <c r="B1009" s="16" t="s">
        <v>1380</v>
      </c>
      <c r="C1009" s="19">
        <v>1</v>
      </c>
      <c r="D1009"/>
      <c r="E1009" s="2"/>
      <c r="F1009" s="2"/>
    </row>
    <row r="1010" spans="1:6" ht="15">
      <c r="A1010" s="16" t="s">
        <v>1432</v>
      </c>
      <c r="B1010" s="16" t="s">
        <v>1385</v>
      </c>
      <c r="C1010" s="19">
        <v>1</v>
      </c>
      <c r="D1010"/>
      <c r="E1010" s="2"/>
      <c r="F1010" s="2"/>
    </row>
    <row r="1011" spans="1:6" ht="15">
      <c r="A1011" s="16" t="s">
        <v>1433</v>
      </c>
      <c r="B1011" s="16" t="s">
        <v>1386</v>
      </c>
      <c r="C1011" s="19">
        <v>1</v>
      </c>
      <c r="D1011"/>
      <c r="E1011" s="2"/>
      <c r="F1011" s="2"/>
    </row>
    <row r="1012" spans="1:6" ht="15">
      <c r="A1012" s="16" t="s">
        <v>1434</v>
      </c>
      <c r="B1012" s="16" t="s">
        <v>1387</v>
      </c>
      <c r="C1012" s="19">
        <v>1</v>
      </c>
      <c r="D1012"/>
      <c r="E1012" s="2"/>
      <c r="F1012" s="2"/>
    </row>
    <row r="1013" spans="1:6" ht="15">
      <c r="A1013" s="16" t="s">
        <v>1435</v>
      </c>
      <c r="B1013" s="16" t="s">
        <v>1359</v>
      </c>
      <c r="C1013" s="19">
        <v>1</v>
      </c>
      <c r="D1013"/>
      <c r="E1013" s="2"/>
      <c r="F1013" s="2"/>
    </row>
    <row r="1014" spans="1:6" s="1" customFormat="1">
      <c r="A1014" s="9"/>
      <c r="B1014" s="9" t="s">
        <v>1443</v>
      </c>
      <c r="C1014" s="11">
        <f>+C1015+C1021+C1035</f>
        <v>227306</v>
      </c>
    </row>
    <row r="1015" spans="1:6" s="1" customFormat="1">
      <c r="A1015" s="9"/>
      <c r="B1015" s="9" t="s">
        <v>1436</v>
      </c>
      <c r="C1015" s="11">
        <f>+C1016</f>
        <v>14395</v>
      </c>
    </row>
    <row r="1016" spans="1:6" s="1" customFormat="1">
      <c r="A1016" s="12"/>
      <c r="B1016" s="12" t="s">
        <v>3</v>
      </c>
      <c r="C1016" s="13">
        <f>+C1017</f>
        <v>14395</v>
      </c>
    </row>
    <row r="1017" spans="1:6" s="1" customFormat="1">
      <c r="A1017" s="14"/>
      <c r="B1017" s="14" t="s">
        <v>1560</v>
      </c>
      <c r="C1017" s="15">
        <f>+SUM(C1018:C1020)</f>
        <v>14395</v>
      </c>
    </row>
    <row r="1018" spans="1:6" ht="15">
      <c r="A1018" s="16" t="s">
        <v>1440</v>
      </c>
      <c r="B1018" s="16" t="s">
        <v>1437</v>
      </c>
      <c r="C1018" s="19">
        <v>1</v>
      </c>
      <c r="D1018"/>
      <c r="E1018" s="2"/>
      <c r="F1018" s="2"/>
    </row>
    <row r="1019" spans="1:6" ht="15">
      <c r="A1019" s="16" t="s">
        <v>1441</v>
      </c>
      <c r="B1019" s="16" t="s">
        <v>1438</v>
      </c>
      <c r="C1019" s="19">
        <v>7299</v>
      </c>
      <c r="D1019"/>
      <c r="E1019" s="2"/>
      <c r="F1019" s="2"/>
    </row>
    <row r="1020" spans="1:6" ht="15">
      <c r="A1020" s="16" t="s">
        <v>1442</v>
      </c>
      <c r="B1020" s="16" t="s">
        <v>1439</v>
      </c>
      <c r="C1020" s="19">
        <v>7095</v>
      </c>
      <c r="D1020"/>
      <c r="E1020" s="2"/>
      <c r="F1020" s="2"/>
    </row>
    <row r="1021" spans="1:6" s="1" customFormat="1">
      <c r="A1021" s="9"/>
      <c r="B1021" s="9" t="s">
        <v>1444</v>
      </c>
      <c r="C1021" s="11">
        <f>+C1022</f>
        <v>169362</v>
      </c>
      <c r="E1021" s="1">
        <v>169362</v>
      </c>
      <c r="F1021" s="1">
        <f>+E1021-C1021</f>
        <v>0</v>
      </c>
    </row>
    <row r="1022" spans="1:6" s="1" customFormat="1">
      <c r="A1022" s="12"/>
      <c r="B1022" s="12" t="s">
        <v>3</v>
      </c>
      <c r="C1022" s="13">
        <f>+C1023</f>
        <v>169362</v>
      </c>
    </row>
    <row r="1023" spans="1:6" s="1" customFormat="1">
      <c r="A1023" s="14"/>
      <c r="B1023" s="14" t="s">
        <v>1560</v>
      </c>
      <c r="C1023" s="15">
        <f>+SUM(C1024:C1034)</f>
        <v>169362</v>
      </c>
    </row>
    <row r="1024" spans="1:6" ht="15">
      <c r="A1024" s="16" t="s">
        <v>1450</v>
      </c>
      <c r="B1024" s="16" t="s">
        <v>1445</v>
      </c>
      <c r="C1024" s="19">
        <v>1</v>
      </c>
      <c r="D1024"/>
      <c r="E1024" s="2"/>
      <c r="F1024" s="2"/>
    </row>
    <row r="1025" spans="1:6" ht="15">
      <c r="A1025" s="16" t="s">
        <v>1451</v>
      </c>
      <c r="B1025" s="16" t="s">
        <v>1446</v>
      </c>
      <c r="C1025" s="19">
        <v>1</v>
      </c>
      <c r="D1025"/>
      <c r="E1025" s="2"/>
      <c r="F1025" s="2"/>
    </row>
    <row r="1026" spans="1:6" ht="50.25" customHeight="1">
      <c r="A1026" s="16" t="s">
        <v>1452</v>
      </c>
      <c r="B1026" s="16" t="s">
        <v>1447</v>
      </c>
      <c r="C1026" s="19">
        <v>18560</v>
      </c>
      <c r="D1026"/>
      <c r="E1026" s="2"/>
      <c r="F1026" s="2"/>
    </row>
    <row r="1027" spans="1:6" ht="51">
      <c r="A1027" s="16" t="s">
        <v>1453</v>
      </c>
      <c r="B1027" s="16" t="s">
        <v>1448</v>
      </c>
      <c r="C1027" s="19">
        <v>18560</v>
      </c>
      <c r="D1027"/>
      <c r="E1027" s="2"/>
      <c r="F1027" s="2"/>
    </row>
    <row r="1028" spans="1:6" ht="51">
      <c r="A1028" s="16" t="s">
        <v>1454</v>
      </c>
      <c r="B1028" s="16" t="s">
        <v>1448</v>
      </c>
      <c r="C1028" s="19">
        <v>18560</v>
      </c>
      <c r="D1028"/>
      <c r="E1028" s="2"/>
      <c r="F1028" s="2"/>
    </row>
    <row r="1029" spans="1:6" ht="51">
      <c r="A1029" s="16" t="s">
        <v>1455</v>
      </c>
      <c r="B1029" s="16" t="s">
        <v>1448</v>
      </c>
      <c r="C1029" s="19">
        <v>18560</v>
      </c>
      <c r="D1029"/>
      <c r="E1029" s="2"/>
      <c r="F1029" s="2"/>
    </row>
    <row r="1030" spans="1:6" ht="51">
      <c r="A1030" s="16" t="s">
        <v>1456</v>
      </c>
      <c r="B1030" s="16" t="s">
        <v>1448</v>
      </c>
      <c r="C1030" s="19">
        <v>18560</v>
      </c>
      <c r="D1030"/>
      <c r="E1030" s="2"/>
      <c r="F1030" s="2"/>
    </row>
    <row r="1031" spans="1:6" ht="51">
      <c r="A1031" s="16" t="s">
        <v>1457</v>
      </c>
      <c r="B1031" s="16" t="s">
        <v>1448</v>
      </c>
      <c r="C1031" s="19">
        <v>18560</v>
      </c>
      <c r="D1031"/>
      <c r="E1031" s="2"/>
      <c r="F1031" s="2"/>
    </row>
    <row r="1032" spans="1:6" ht="51">
      <c r="A1032" s="16" t="s">
        <v>1458</v>
      </c>
      <c r="B1032" s="16" t="s">
        <v>1448</v>
      </c>
      <c r="C1032" s="19">
        <v>18560</v>
      </c>
      <c r="D1032"/>
      <c r="E1032" s="2"/>
      <c r="F1032" s="2"/>
    </row>
    <row r="1033" spans="1:6" ht="15">
      <c r="A1033" s="16" t="s">
        <v>1459</v>
      </c>
      <c r="B1033" s="16" t="s">
        <v>1449</v>
      </c>
      <c r="C1033" s="19">
        <v>19720</v>
      </c>
      <c r="D1033"/>
      <c r="E1033" s="2"/>
      <c r="F1033" s="2"/>
    </row>
    <row r="1034" spans="1:6" ht="15">
      <c r="A1034" s="16" t="s">
        <v>1986</v>
      </c>
      <c r="B1034" s="16" t="s">
        <v>1444</v>
      </c>
      <c r="C1034" s="19">
        <v>19720</v>
      </c>
      <c r="D1034"/>
      <c r="E1034" s="2"/>
      <c r="F1034" s="2"/>
    </row>
    <row r="1035" spans="1:6" s="1" customFormat="1">
      <c r="A1035" s="9"/>
      <c r="B1035" s="9" t="s">
        <v>1460</v>
      </c>
      <c r="C1035" s="11">
        <f>+C1036</f>
        <v>43549</v>
      </c>
    </row>
    <row r="1036" spans="1:6" s="1" customFormat="1">
      <c r="A1036" s="12"/>
      <c r="B1036" s="12" t="s">
        <v>3</v>
      </c>
      <c r="C1036" s="13">
        <f>+C1037</f>
        <v>43549</v>
      </c>
    </row>
    <row r="1037" spans="1:6" s="1" customFormat="1">
      <c r="A1037" s="14"/>
      <c r="B1037" s="14" t="s">
        <v>1560</v>
      </c>
      <c r="C1037" s="15">
        <f>+SUM(C1038:C1116)</f>
        <v>43549</v>
      </c>
    </row>
    <row r="1038" spans="1:6" ht="15">
      <c r="A1038" s="16" t="s">
        <v>1481</v>
      </c>
      <c r="B1038" s="16" t="s">
        <v>1461</v>
      </c>
      <c r="C1038" s="19">
        <v>1</v>
      </c>
      <c r="D1038"/>
      <c r="E1038" s="2"/>
      <c r="F1038" s="2"/>
    </row>
    <row r="1039" spans="1:6" ht="15">
      <c r="A1039" s="16" t="s">
        <v>1482</v>
      </c>
      <c r="B1039" s="16" t="s">
        <v>1461</v>
      </c>
      <c r="C1039" s="19">
        <v>1</v>
      </c>
      <c r="D1039"/>
      <c r="E1039" s="2"/>
      <c r="F1039" s="2"/>
    </row>
    <row r="1040" spans="1:6" ht="15">
      <c r="A1040" s="16" t="s">
        <v>1483</v>
      </c>
      <c r="B1040" s="16" t="s">
        <v>1462</v>
      </c>
      <c r="C1040" s="19">
        <v>1</v>
      </c>
      <c r="D1040"/>
      <c r="E1040" s="2"/>
      <c r="F1040" s="2"/>
    </row>
    <row r="1041" spans="1:6" ht="15">
      <c r="A1041" s="16" t="s">
        <v>1484</v>
      </c>
      <c r="B1041" s="16" t="s">
        <v>1462</v>
      </c>
      <c r="C1041" s="19">
        <v>1</v>
      </c>
      <c r="D1041"/>
      <c r="E1041" s="2"/>
      <c r="F1041" s="2"/>
    </row>
    <row r="1042" spans="1:6" ht="15">
      <c r="A1042" s="16" t="s">
        <v>1485</v>
      </c>
      <c r="B1042" s="16" t="s">
        <v>1462</v>
      </c>
      <c r="C1042" s="19">
        <v>1</v>
      </c>
      <c r="D1042"/>
      <c r="E1042" s="2"/>
      <c r="F1042" s="2"/>
    </row>
    <row r="1043" spans="1:6" ht="15">
      <c r="A1043" s="16" t="s">
        <v>1486</v>
      </c>
      <c r="B1043" s="16" t="s">
        <v>1463</v>
      </c>
      <c r="C1043" s="19">
        <v>1</v>
      </c>
      <c r="D1043"/>
      <c r="E1043" s="2"/>
      <c r="F1043" s="2"/>
    </row>
    <row r="1044" spans="1:6" ht="15">
      <c r="A1044" s="16" t="s">
        <v>1487</v>
      </c>
      <c r="B1044" s="16" t="s">
        <v>1464</v>
      </c>
      <c r="C1044" s="19">
        <v>1</v>
      </c>
      <c r="D1044"/>
      <c r="E1044" s="2"/>
      <c r="F1044" s="2"/>
    </row>
    <row r="1045" spans="1:6" ht="15">
      <c r="A1045" s="16" t="s">
        <v>1488</v>
      </c>
      <c r="B1045" s="16" t="s">
        <v>1464</v>
      </c>
      <c r="C1045" s="19">
        <v>1</v>
      </c>
      <c r="D1045"/>
      <c r="E1045" s="2"/>
      <c r="F1045" s="2"/>
    </row>
    <row r="1046" spans="1:6" ht="15">
      <c r="A1046" s="16" t="s">
        <v>1489</v>
      </c>
      <c r="B1046" s="16" t="s">
        <v>1465</v>
      </c>
      <c r="C1046" s="19">
        <v>1</v>
      </c>
      <c r="D1046"/>
      <c r="E1046" s="2"/>
      <c r="F1046" s="2"/>
    </row>
    <row r="1047" spans="1:6" ht="15">
      <c r="A1047" s="16" t="s">
        <v>1490</v>
      </c>
      <c r="B1047" s="16" t="s">
        <v>1465</v>
      </c>
      <c r="C1047" s="19">
        <v>1</v>
      </c>
      <c r="D1047"/>
      <c r="E1047" s="2"/>
      <c r="F1047" s="2"/>
    </row>
    <row r="1048" spans="1:6" ht="15">
      <c r="A1048" s="16" t="s">
        <v>1491</v>
      </c>
      <c r="B1048" s="16" t="s">
        <v>1466</v>
      </c>
      <c r="C1048" s="19">
        <v>1</v>
      </c>
      <c r="D1048"/>
      <c r="E1048" s="2"/>
      <c r="F1048" s="2"/>
    </row>
    <row r="1049" spans="1:6" ht="15">
      <c r="A1049" s="16" t="s">
        <v>1492</v>
      </c>
      <c r="B1049" s="16" t="s">
        <v>1465</v>
      </c>
      <c r="C1049" s="19">
        <v>1</v>
      </c>
      <c r="D1049"/>
      <c r="E1049" s="2"/>
      <c r="F1049" s="2"/>
    </row>
    <row r="1050" spans="1:6" ht="15">
      <c r="A1050" s="16" t="s">
        <v>1493</v>
      </c>
      <c r="B1050" s="16" t="s">
        <v>1465</v>
      </c>
      <c r="C1050" s="19">
        <v>1</v>
      </c>
      <c r="D1050"/>
      <c r="E1050" s="2"/>
      <c r="F1050" s="2"/>
    </row>
    <row r="1051" spans="1:6" ht="15">
      <c r="A1051" s="16" t="s">
        <v>1494</v>
      </c>
      <c r="B1051" s="16" t="s">
        <v>1465</v>
      </c>
      <c r="C1051" s="19">
        <v>1</v>
      </c>
      <c r="D1051"/>
      <c r="E1051" s="2"/>
      <c r="F1051" s="2"/>
    </row>
    <row r="1052" spans="1:6" ht="15">
      <c r="A1052" s="16" t="s">
        <v>1495</v>
      </c>
      <c r="B1052" s="16" t="s">
        <v>1467</v>
      </c>
      <c r="C1052" s="19">
        <v>1</v>
      </c>
      <c r="D1052"/>
      <c r="E1052" s="2"/>
      <c r="F1052" s="2"/>
    </row>
    <row r="1053" spans="1:6" ht="15">
      <c r="A1053" s="16" t="s">
        <v>1496</v>
      </c>
      <c r="B1053" s="16" t="s">
        <v>1468</v>
      </c>
      <c r="C1053" s="19">
        <v>1</v>
      </c>
      <c r="D1053"/>
      <c r="E1053" s="2"/>
      <c r="F1053" s="2"/>
    </row>
    <row r="1054" spans="1:6" ht="15">
      <c r="A1054" s="16" t="s">
        <v>1497</v>
      </c>
      <c r="B1054" s="16" t="s">
        <v>1469</v>
      </c>
      <c r="C1054" s="19">
        <v>1</v>
      </c>
      <c r="D1054"/>
      <c r="E1054" s="2"/>
      <c r="F1054" s="2"/>
    </row>
    <row r="1055" spans="1:6" ht="15">
      <c r="A1055" s="16" t="s">
        <v>1498</v>
      </c>
      <c r="B1055" s="16" t="s">
        <v>1465</v>
      </c>
      <c r="C1055" s="19">
        <v>1</v>
      </c>
      <c r="D1055"/>
      <c r="E1055" s="2"/>
      <c r="F1055" s="2"/>
    </row>
    <row r="1056" spans="1:6" ht="15">
      <c r="A1056" s="16" t="s">
        <v>1499</v>
      </c>
      <c r="B1056" s="16" t="s">
        <v>1470</v>
      </c>
      <c r="C1056" s="19">
        <v>1</v>
      </c>
      <c r="D1056"/>
      <c r="E1056" s="2"/>
      <c r="F1056" s="2"/>
    </row>
    <row r="1057" spans="1:6" ht="15">
      <c r="A1057" s="16" t="s">
        <v>1500</v>
      </c>
      <c r="B1057" s="16" t="s">
        <v>303</v>
      </c>
      <c r="C1057" s="19">
        <v>1</v>
      </c>
      <c r="D1057"/>
      <c r="E1057" s="2"/>
      <c r="F1057" s="2"/>
    </row>
    <row r="1058" spans="1:6" ht="15">
      <c r="A1058" s="16" t="s">
        <v>1501</v>
      </c>
      <c r="B1058" s="16" t="s">
        <v>1465</v>
      </c>
      <c r="C1058" s="19">
        <v>1</v>
      </c>
      <c r="D1058"/>
      <c r="E1058" s="2"/>
      <c r="F1058" s="2"/>
    </row>
    <row r="1059" spans="1:6" ht="15">
      <c r="A1059" s="16" t="s">
        <v>1502</v>
      </c>
      <c r="B1059" s="16" t="s">
        <v>1465</v>
      </c>
      <c r="C1059" s="19">
        <v>1</v>
      </c>
      <c r="D1059"/>
      <c r="E1059" s="2"/>
      <c r="F1059" s="2"/>
    </row>
    <row r="1060" spans="1:6" ht="15">
      <c r="A1060" s="16" t="s">
        <v>1503</v>
      </c>
      <c r="B1060" s="16" t="s">
        <v>1465</v>
      </c>
      <c r="C1060" s="19">
        <v>1</v>
      </c>
      <c r="D1060"/>
      <c r="E1060" s="2"/>
      <c r="F1060" s="2"/>
    </row>
    <row r="1061" spans="1:6" ht="15">
      <c r="A1061" s="16" t="s">
        <v>1504</v>
      </c>
      <c r="B1061" s="16" t="s">
        <v>1465</v>
      </c>
      <c r="C1061" s="19">
        <v>1</v>
      </c>
      <c r="D1061"/>
      <c r="E1061" s="2"/>
      <c r="F1061" s="2"/>
    </row>
    <row r="1062" spans="1:6" ht="15">
      <c r="A1062" s="16" t="s">
        <v>1505</v>
      </c>
      <c r="B1062" s="16" t="s">
        <v>1465</v>
      </c>
      <c r="C1062" s="19">
        <v>1</v>
      </c>
      <c r="D1062"/>
      <c r="E1062" s="2"/>
      <c r="F1062" s="2"/>
    </row>
    <row r="1063" spans="1:6" ht="15">
      <c r="A1063" s="16" t="s">
        <v>1506</v>
      </c>
      <c r="B1063" s="16" t="s">
        <v>1465</v>
      </c>
      <c r="C1063" s="19">
        <v>1</v>
      </c>
      <c r="D1063"/>
      <c r="E1063" s="2"/>
      <c r="F1063" s="2"/>
    </row>
    <row r="1064" spans="1:6" ht="15">
      <c r="A1064" s="16" t="s">
        <v>1507</v>
      </c>
      <c r="B1064" s="16" t="s">
        <v>1471</v>
      </c>
      <c r="C1064" s="19">
        <v>1</v>
      </c>
      <c r="D1064"/>
      <c r="E1064" s="2"/>
      <c r="F1064" s="2"/>
    </row>
    <row r="1065" spans="1:6" ht="15">
      <c r="A1065" s="16" t="s">
        <v>1508</v>
      </c>
      <c r="B1065" s="16" t="s">
        <v>1471</v>
      </c>
      <c r="C1065" s="19">
        <v>1</v>
      </c>
      <c r="D1065"/>
      <c r="E1065" s="2"/>
      <c r="F1065" s="2"/>
    </row>
    <row r="1066" spans="1:6" ht="15">
      <c r="A1066" s="16" t="s">
        <v>1509</v>
      </c>
      <c r="B1066" s="16" t="s">
        <v>1471</v>
      </c>
      <c r="C1066" s="19">
        <v>1</v>
      </c>
      <c r="D1066"/>
      <c r="E1066" s="2"/>
      <c r="F1066" s="2"/>
    </row>
    <row r="1067" spans="1:6" ht="15">
      <c r="A1067" s="16" t="s">
        <v>1510</v>
      </c>
      <c r="B1067" s="16" t="s">
        <v>1471</v>
      </c>
      <c r="C1067" s="19">
        <v>1</v>
      </c>
      <c r="D1067"/>
      <c r="E1067" s="2"/>
      <c r="F1067" s="2"/>
    </row>
    <row r="1068" spans="1:6" ht="15">
      <c r="A1068" s="16" t="s">
        <v>1511</v>
      </c>
      <c r="B1068" s="16" t="s">
        <v>1471</v>
      </c>
      <c r="C1068" s="19">
        <v>1</v>
      </c>
      <c r="D1068"/>
      <c r="E1068" s="2"/>
      <c r="F1068" s="2"/>
    </row>
    <row r="1069" spans="1:6" ht="15">
      <c r="A1069" s="16" t="s">
        <v>1512</v>
      </c>
      <c r="B1069" s="16" t="s">
        <v>1472</v>
      </c>
      <c r="C1069" s="19">
        <v>1</v>
      </c>
      <c r="D1069"/>
      <c r="E1069" s="2"/>
      <c r="F1069" s="2"/>
    </row>
    <row r="1070" spans="1:6" ht="15">
      <c r="A1070" s="16" t="s">
        <v>1513</v>
      </c>
      <c r="B1070" s="16" t="s">
        <v>1473</v>
      </c>
      <c r="C1070" s="19">
        <v>1</v>
      </c>
      <c r="D1070"/>
      <c r="E1070" s="2"/>
      <c r="F1070" s="2"/>
    </row>
    <row r="1071" spans="1:6" ht="15">
      <c r="A1071" s="16" t="s">
        <v>1514</v>
      </c>
      <c r="B1071" s="16" t="s">
        <v>1473</v>
      </c>
      <c r="C1071" s="19">
        <v>1</v>
      </c>
      <c r="D1071"/>
      <c r="E1071" s="2"/>
      <c r="F1071" s="2"/>
    </row>
    <row r="1072" spans="1:6" ht="15">
      <c r="A1072" s="16" t="s">
        <v>1515</v>
      </c>
      <c r="B1072" s="16" t="s">
        <v>1473</v>
      </c>
      <c r="C1072" s="19">
        <v>1</v>
      </c>
      <c r="D1072"/>
      <c r="E1072" s="2"/>
      <c r="F1072" s="2"/>
    </row>
    <row r="1073" spans="1:6" ht="15">
      <c r="A1073" s="16" t="s">
        <v>1516</v>
      </c>
      <c r="B1073" s="16" t="s">
        <v>1473</v>
      </c>
      <c r="C1073" s="19">
        <v>1</v>
      </c>
      <c r="D1073"/>
      <c r="E1073" s="2"/>
      <c r="F1073" s="2"/>
    </row>
    <row r="1074" spans="1:6" ht="15">
      <c r="A1074" s="16" t="s">
        <v>1517</v>
      </c>
      <c r="B1074" s="16" t="s">
        <v>1473</v>
      </c>
      <c r="C1074" s="19">
        <v>1</v>
      </c>
      <c r="D1074"/>
      <c r="E1074" s="2"/>
      <c r="F1074" s="2"/>
    </row>
    <row r="1075" spans="1:6" ht="15">
      <c r="A1075" s="16" t="s">
        <v>1518</v>
      </c>
      <c r="B1075" s="16" t="s">
        <v>1473</v>
      </c>
      <c r="C1075" s="19">
        <v>1</v>
      </c>
      <c r="D1075"/>
      <c r="E1075" s="2"/>
      <c r="F1075" s="2"/>
    </row>
    <row r="1076" spans="1:6" ht="15">
      <c r="A1076" s="16" t="s">
        <v>1519</v>
      </c>
      <c r="B1076" s="16" t="s">
        <v>1473</v>
      </c>
      <c r="C1076" s="19">
        <v>1</v>
      </c>
      <c r="D1076"/>
      <c r="E1076" s="2"/>
      <c r="F1076" s="2"/>
    </row>
    <row r="1077" spans="1:6" ht="15">
      <c r="A1077" s="16" t="s">
        <v>1520</v>
      </c>
      <c r="B1077" s="16" t="s">
        <v>1473</v>
      </c>
      <c r="C1077" s="19">
        <v>1</v>
      </c>
      <c r="D1077"/>
      <c r="E1077" s="2"/>
      <c r="F1077" s="2"/>
    </row>
    <row r="1078" spans="1:6" ht="15">
      <c r="A1078" s="16" t="s">
        <v>1521</v>
      </c>
      <c r="B1078" s="16" t="s">
        <v>1473</v>
      </c>
      <c r="C1078" s="19">
        <v>1</v>
      </c>
      <c r="D1078"/>
      <c r="E1078" s="2"/>
      <c r="F1078" s="2"/>
    </row>
    <row r="1079" spans="1:6" ht="15">
      <c r="A1079" s="16" t="s">
        <v>1522</v>
      </c>
      <c r="B1079" s="16" t="s">
        <v>1474</v>
      </c>
      <c r="C1079" s="19">
        <v>1</v>
      </c>
      <c r="D1079"/>
      <c r="E1079" s="2"/>
      <c r="F1079" s="2"/>
    </row>
    <row r="1080" spans="1:6" ht="15">
      <c r="A1080" s="16" t="s">
        <v>1523</v>
      </c>
      <c r="B1080" s="16" t="s">
        <v>1474</v>
      </c>
      <c r="C1080" s="19">
        <v>1</v>
      </c>
      <c r="D1080"/>
      <c r="E1080" s="2"/>
      <c r="F1080" s="2"/>
    </row>
    <row r="1081" spans="1:6" ht="15">
      <c r="A1081" s="16" t="s">
        <v>1524</v>
      </c>
      <c r="B1081" s="16" t="s">
        <v>1475</v>
      </c>
      <c r="C1081" s="19">
        <v>1</v>
      </c>
      <c r="D1081"/>
      <c r="E1081" s="2"/>
      <c r="F1081" s="2"/>
    </row>
    <row r="1082" spans="1:6" ht="15">
      <c r="A1082" s="16" t="s">
        <v>1525</v>
      </c>
      <c r="B1082" s="16" t="s">
        <v>1476</v>
      </c>
      <c r="C1082" s="19">
        <v>1</v>
      </c>
      <c r="D1082"/>
      <c r="E1082" s="2"/>
      <c r="F1082" s="2"/>
    </row>
    <row r="1083" spans="1:6" ht="15">
      <c r="A1083" s="16" t="s">
        <v>1526</v>
      </c>
      <c r="B1083" s="16" t="s">
        <v>1477</v>
      </c>
      <c r="C1083" s="19">
        <v>1</v>
      </c>
      <c r="D1083"/>
      <c r="E1083" s="2"/>
      <c r="F1083" s="2"/>
    </row>
    <row r="1084" spans="1:6" ht="25.5">
      <c r="A1084" s="16" t="s">
        <v>1527</v>
      </c>
      <c r="B1084" s="16" t="s">
        <v>1478</v>
      </c>
      <c r="C1084" s="19">
        <v>1450</v>
      </c>
      <c r="D1084"/>
      <c r="E1084" s="2"/>
      <c r="F1084" s="2"/>
    </row>
    <row r="1085" spans="1:6" ht="25.5">
      <c r="A1085" s="16" t="s">
        <v>1528</v>
      </c>
      <c r="B1085" s="16" t="s">
        <v>1478</v>
      </c>
      <c r="C1085" s="19">
        <v>1450</v>
      </c>
      <c r="D1085"/>
      <c r="E1085" s="2"/>
      <c r="F1085" s="2"/>
    </row>
    <row r="1086" spans="1:6" ht="25.5">
      <c r="A1086" s="16" t="s">
        <v>1529</v>
      </c>
      <c r="B1086" s="16" t="s">
        <v>1478</v>
      </c>
      <c r="C1086" s="19">
        <v>1450</v>
      </c>
      <c r="D1086"/>
      <c r="E1086" s="2"/>
      <c r="F1086" s="2"/>
    </row>
    <row r="1087" spans="1:6" ht="25.5">
      <c r="A1087" s="16" t="s">
        <v>1530</v>
      </c>
      <c r="B1087" s="16" t="s">
        <v>1478</v>
      </c>
      <c r="C1087" s="19">
        <v>1450</v>
      </c>
      <c r="D1087"/>
      <c r="E1087" s="2"/>
      <c r="F1087" s="2"/>
    </row>
    <row r="1088" spans="1:6" ht="25.5">
      <c r="A1088" s="16" t="s">
        <v>1531</v>
      </c>
      <c r="B1088" s="16" t="s">
        <v>1478</v>
      </c>
      <c r="C1088" s="19">
        <v>1450</v>
      </c>
      <c r="D1088"/>
      <c r="E1088" s="2"/>
      <c r="F1088" s="2"/>
    </row>
    <row r="1089" spans="1:6" ht="25.5">
      <c r="A1089" s="16" t="s">
        <v>1532</v>
      </c>
      <c r="B1089" s="16" t="s">
        <v>1478</v>
      </c>
      <c r="C1089" s="19">
        <v>1450</v>
      </c>
      <c r="D1089"/>
      <c r="E1089" s="2"/>
      <c r="F1089" s="2"/>
    </row>
    <row r="1090" spans="1:6" ht="25.5">
      <c r="A1090" s="16" t="s">
        <v>1533</v>
      </c>
      <c r="B1090" s="16" t="s">
        <v>1478</v>
      </c>
      <c r="C1090" s="19">
        <v>1450</v>
      </c>
      <c r="D1090"/>
      <c r="E1090" s="2"/>
      <c r="F1090" s="2"/>
    </row>
    <row r="1091" spans="1:6" ht="25.5">
      <c r="A1091" s="16" t="s">
        <v>1534</v>
      </c>
      <c r="B1091" s="16" t="s">
        <v>1478</v>
      </c>
      <c r="C1091" s="19">
        <v>1450</v>
      </c>
      <c r="D1091"/>
      <c r="E1091" s="2"/>
      <c r="F1091" s="2"/>
    </row>
    <row r="1092" spans="1:6" ht="25.5">
      <c r="A1092" s="16" t="s">
        <v>1535</v>
      </c>
      <c r="B1092" s="16" t="s">
        <v>1478</v>
      </c>
      <c r="C1092" s="19">
        <v>1450</v>
      </c>
      <c r="D1092"/>
      <c r="E1092" s="2"/>
      <c r="F1092" s="2"/>
    </row>
    <row r="1093" spans="1:6" ht="25.5">
      <c r="A1093" s="16" t="s">
        <v>1536</v>
      </c>
      <c r="B1093" s="16" t="s">
        <v>1478</v>
      </c>
      <c r="C1093" s="19">
        <v>1450</v>
      </c>
      <c r="D1093"/>
      <c r="E1093" s="2"/>
      <c r="F1093" s="2"/>
    </row>
    <row r="1094" spans="1:6" ht="25.5">
      <c r="A1094" s="16" t="s">
        <v>1537</v>
      </c>
      <c r="B1094" s="16" t="s">
        <v>1478</v>
      </c>
      <c r="C1094" s="19">
        <v>1450</v>
      </c>
      <c r="D1094"/>
      <c r="E1094" s="2"/>
      <c r="F1094" s="2"/>
    </row>
    <row r="1095" spans="1:6" ht="25.5">
      <c r="A1095" s="16" t="s">
        <v>1538</v>
      </c>
      <c r="B1095" s="16" t="s">
        <v>1478</v>
      </c>
      <c r="C1095" s="19">
        <v>1450</v>
      </c>
      <c r="D1095"/>
      <c r="E1095" s="2"/>
      <c r="F1095" s="2"/>
    </row>
    <row r="1096" spans="1:6" ht="25.5">
      <c r="A1096" s="16" t="s">
        <v>1539</v>
      </c>
      <c r="B1096" s="16" t="s">
        <v>1478</v>
      </c>
      <c r="C1096" s="19">
        <v>1450</v>
      </c>
      <c r="D1096"/>
      <c r="E1096" s="2"/>
      <c r="F1096" s="2"/>
    </row>
    <row r="1097" spans="1:6" ht="25.5">
      <c r="A1097" s="16" t="s">
        <v>1540</v>
      </c>
      <c r="B1097" s="16" t="s">
        <v>1478</v>
      </c>
      <c r="C1097" s="19">
        <v>1450</v>
      </c>
      <c r="D1097"/>
      <c r="E1097" s="2"/>
      <c r="F1097" s="2"/>
    </row>
    <row r="1098" spans="1:6" ht="25.5">
      <c r="A1098" s="16" t="s">
        <v>1541</v>
      </c>
      <c r="B1098" s="16" t="s">
        <v>1478</v>
      </c>
      <c r="C1098" s="19">
        <v>1450</v>
      </c>
      <c r="D1098"/>
      <c r="E1098" s="2"/>
      <c r="F1098" s="2"/>
    </row>
    <row r="1099" spans="1:6" ht="25.5">
      <c r="A1099" s="16" t="s">
        <v>1542</v>
      </c>
      <c r="B1099" s="16" t="s">
        <v>1478</v>
      </c>
      <c r="C1099" s="19">
        <v>1450</v>
      </c>
      <c r="D1099"/>
      <c r="E1099" s="2"/>
      <c r="F1099" s="2"/>
    </row>
    <row r="1100" spans="1:6" ht="25.5">
      <c r="A1100" s="16" t="s">
        <v>1543</v>
      </c>
      <c r="B1100" s="16" t="s">
        <v>1478</v>
      </c>
      <c r="C1100" s="19">
        <v>1450</v>
      </c>
      <c r="D1100"/>
      <c r="E1100" s="2"/>
      <c r="F1100" s="2"/>
    </row>
    <row r="1101" spans="1:6" ht="25.5">
      <c r="A1101" s="16" t="s">
        <v>1544</v>
      </c>
      <c r="B1101" s="16" t="s">
        <v>1478</v>
      </c>
      <c r="C1101" s="19">
        <v>1450</v>
      </c>
      <c r="D1101"/>
      <c r="E1101" s="2"/>
      <c r="F1101" s="2"/>
    </row>
    <row r="1102" spans="1:6" ht="25.5">
      <c r="A1102" s="16" t="s">
        <v>1545</v>
      </c>
      <c r="B1102" s="16" t="s">
        <v>1478</v>
      </c>
      <c r="C1102" s="19">
        <v>1450</v>
      </c>
      <c r="D1102"/>
      <c r="E1102" s="2"/>
      <c r="F1102" s="2"/>
    </row>
    <row r="1103" spans="1:6" ht="25.5">
      <c r="A1103" s="16" t="s">
        <v>1546</v>
      </c>
      <c r="B1103" s="16" t="s">
        <v>1478</v>
      </c>
      <c r="C1103" s="19">
        <v>1450</v>
      </c>
      <c r="D1103"/>
      <c r="E1103" s="2"/>
      <c r="F1103" s="2"/>
    </row>
    <row r="1104" spans="1:6" ht="25.5">
      <c r="A1104" s="16" t="s">
        <v>1547</v>
      </c>
      <c r="B1104" s="16" t="s">
        <v>1478</v>
      </c>
      <c r="C1104" s="19">
        <v>1450</v>
      </c>
      <c r="D1104"/>
      <c r="E1104" s="2"/>
      <c r="F1104" s="2"/>
    </row>
    <row r="1105" spans="1:6" ht="25.5">
      <c r="A1105" s="16" t="s">
        <v>1548</v>
      </c>
      <c r="B1105" s="16" t="s">
        <v>1478</v>
      </c>
      <c r="C1105" s="19">
        <v>1450</v>
      </c>
      <c r="D1105"/>
      <c r="E1105" s="2"/>
      <c r="F1105" s="2"/>
    </row>
    <row r="1106" spans="1:6" ht="25.5">
      <c r="A1106" s="16" t="s">
        <v>1549</v>
      </c>
      <c r="B1106" s="16" t="s">
        <v>1478</v>
      </c>
      <c r="C1106" s="19">
        <v>1450</v>
      </c>
      <c r="D1106"/>
      <c r="E1106" s="2"/>
      <c r="F1106" s="2"/>
    </row>
    <row r="1107" spans="1:6" ht="25.5">
      <c r="A1107" s="16" t="s">
        <v>1550</v>
      </c>
      <c r="B1107" s="16" t="s">
        <v>1478</v>
      </c>
      <c r="C1107" s="19">
        <v>1450</v>
      </c>
      <c r="D1107"/>
      <c r="E1107" s="2"/>
      <c r="F1107" s="2"/>
    </row>
    <row r="1108" spans="1:6" ht="25.5">
      <c r="A1108" s="16" t="s">
        <v>1551</v>
      </c>
      <c r="B1108" s="16" t="s">
        <v>1478</v>
      </c>
      <c r="C1108" s="19">
        <v>1450</v>
      </c>
      <c r="D1108"/>
      <c r="E1108" s="2"/>
      <c r="F1108" s="2"/>
    </row>
    <row r="1109" spans="1:6" ht="25.5">
      <c r="A1109" s="16" t="s">
        <v>1552</v>
      </c>
      <c r="B1109" s="16" t="s">
        <v>1478</v>
      </c>
      <c r="C1109" s="19">
        <v>1450</v>
      </c>
      <c r="D1109"/>
      <c r="E1109" s="2"/>
      <c r="F1109" s="2"/>
    </row>
    <row r="1110" spans="1:6" ht="25.5">
      <c r="A1110" s="16" t="s">
        <v>1553</v>
      </c>
      <c r="B1110" s="16" t="s">
        <v>1478</v>
      </c>
      <c r="C1110" s="19">
        <v>1450</v>
      </c>
      <c r="D1110"/>
      <c r="E1110" s="2"/>
      <c r="F1110" s="2"/>
    </row>
    <row r="1111" spans="1:6" ht="25.5">
      <c r="A1111" s="16" t="s">
        <v>1554</v>
      </c>
      <c r="B1111" s="16" t="s">
        <v>1478</v>
      </c>
      <c r="C1111" s="19">
        <v>1450</v>
      </c>
      <c r="D1111"/>
      <c r="E1111" s="2"/>
      <c r="F1111" s="2"/>
    </row>
    <row r="1112" spans="1:6" ht="25.5">
      <c r="A1112" s="16" t="s">
        <v>1555</v>
      </c>
      <c r="B1112" s="16" t="s">
        <v>1478</v>
      </c>
      <c r="C1112" s="19">
        <v>1450</v>
      </c>
      <c r="D1112"/>
      <c r="E1112" s="2"/>
      <c r="F1112" s="2"/>
    </row>
    <row r="1113" spans="1:6" ht="25.5">
      <c r="A1113" s="16" t="s">
        <v>1556</v>
      </c>
      <c r="B1113" s="16" t="s">
        <v>1478</v>
      </c>
      <c r="C1113" s="19">
        <v>1450</v>
      </c>
      <c r="D1113"/>
      <c r="E1113" s="2"/>
      <c r="F1113" s="2"/>
    </row>
    <row r="1114" spans="1:6" ht="15">
      <c r="A1114" s="16" t="s">
        <v>1557</v>
      </c>
      <c r="B1114" s="16" t="s">
        <v>1479</v>
      </c>
      <c r="C1114" s="19">
        <v>1</v>
      </c>
      <c r="D1114"/>
      <c r="E1114" s="2"/>
      <c r="F1114" s="2"/>
    </row>
    <row r="1115" spans="1:6" ht="15">
      <c r="A1115" s="16" t="s">
        <v>1558</v>
      </c>
      <c r="B1115" s="16" t="s">
        <v>1465</v>
      </c>
      <c r="C1115" s="19">
        <v>1</v>
      </c>
      <c r="D1115"/>
      <c r="E1115" s="2"/>
      <c r="F1115" s="2"/>
    </row>
    <row r="1116" spans="1:6" ht="15">
      <c r="A1116" s="16" t="s">
        <v>1559</v>
      </c>
      <c r="B1116" s="16" t="s">
        <v>1480</v>
      </c>
      <c r="C1116" s="19">
        <v>1</v>
      </c>
      <c r="D1116"/>
      <c r="E1116" s="2"/>
      <c r="F1116" s="2"/>
    </row>
    <row r="1117" spans="1:6" s="1" customFormat="1" ht="15.75" customHeight="1">
      <c r="A1117" s="9"/>
      <c r="B1117" s="10" t="s">
        <v>1561</v>
      </c>
      <c r="C1117" s="11">
        <f>+C1118+C1134</f>
        <v>17</v>
      </c>
    </row>
    <row r="1118" spans="1:6" s="1" customFormat="1">
      <c r="A1118" s="9"/>
      <c r="B1118" s="9" t="s">
        <v>1562</v>
      </c>
      <c r="C1118" s="11">
        <f>+C1119</f>
        <v>13</v>
      </c>
    </row>
    <row r="1119" spans="1:6" s="1" customFormat="1">
      <c r="A1119" s="12"/>
      <c r="B1119" s="12" t="s">
        <v>3</v>
      </c>
      <c r="C1119" s="13">
        <f>+C1120</f>
        <v>13</v>
      </c>
    </row>
    <row r="1120" spans="1:6" s="1" customFormat="1">
      <c r="A1120" s="14"/>
      <c r="B1120" s="14" t="s">
        <v>1560</v>
      </c>
      <c r="C1120" s="15">
        <f>+SUM(C1121:C1133)</f>
        <v>13</v>
      </c>
    </row>
    <row r="1121" spans="1:6" ht="15">
      <c r="A1121" s="16" t="s">
        <v>1573</v>
      </c>
      <c r="B1121" s="16" t="s">
        <v>1563</v>
      </c>
      <c r="C1121" s="19">
        <v>1</v>
      </c>
      <c r="D1121"/>
      <c r="E1121" s="2"/>
      <c r="F1121" s="2"/>
    </row>
    <row r="1122" spans="1:6" ht="15">
      <c r="A1122" s="16" t="s">
        <v>1574</v>
      </c>
      <c r="B1122" s="16" t="s">
        <v>1564</v>
      </c>
      <c r="C1122" s="19">
        <v>1</v>
      </c>
      <c r="D1122"/>
      <c r="E1122" s="2"/>
      <c r="F1122" s="2"/>
    </row>
    <row r="1123" spans="1:6" ht="15">
      <c r="A1123" s="16" t="s">
        <v>1575</v>
      </c>
      <c r="B1123" s="16" t="s">
        <v>1565</v>
      </c>
      <c r="C1123" s="19">
        <v>1</v>
      </c>
      <c r="D1123"/>
      <c r="E1123" s="2"/>
      <c r="F1123" s="2"/>
    </row>
    <row r="1124" spans="1:6" ht="15">
      <c r="A1124" s="16" t="s">
        <v>1576</v>
      </c>
      <c r="B1124" s="16" t="s">
        <v>1566</v>
      </c>
      <c r="C1124" s="19">
        <v>1</v>
      </c>
      <c r="D1124"/>
      <c r="E1124" s="2"/>
      <c r="F1124" s="2"/>
    </row>
    <row r="1125" spans="1:6" ht="15">
      <c r="A1125" s="16" t="s">
        <v>1577</v>
      </c>
      <c r="B1125" s="16" t="s">
        <v>1567</v>
      </c>
      <c r="C1125" s="19">
        <v>1</v>
      </c>
      <c r="D1125"/>
      <c r="E1125" s="2"/>
      <c r="F1125" s="2"/>
    </row>
    <row r="1126" spans="1:6" ht="15">
      <c r="A1126" s="16" t="s">
        <v>1578</v>
      </c>
      <c r="B1126" s="16" t="s">
        <v>1568</v>
      </c>
      <c r="C1126" s="19">
        <v>1</v>
      </c>
      <c r="D1126"/>
      <c r="E1126" s="2"/>
      <c r="F1126" s="2"/>
    </row>
    <row r="1127" spans="1:6" ht="15">
      <c r="A1127" s="16" t="s">
        <v>1579</v>
      </c>
      <c r="B1127" s="16" t="s">
        <v>1568</v>
      </c>
      <c r="C1127" s="19">
        <v>1</v>
      </c>
      <c r="D1127"/>
      <c r="E1127" s="2"/>
      <c r="F1127" s="2"/>
    </row>
    <row r="1128" spans="1:6" ht="15">
      <c r="A1128" s="16" t="s">
        <v>1580</v>
      </c>
      <c r="B1128" s="16" t="s">
        <v>1569</v>
      </c>
      <c r="C1128" s="19">
        <v>1</v>
      </c>
      <c r="D1128"/>
      <c r="E1128" s="2"/>
      <c r="F1128" s="2"/>
    </row>
    <row r="1129" spans="1:6" ht="15">
      <c r="A1129" s="16" t="s">
        <v>1581</v>
      </c>
      <c r="B1129" s="16" t="s">
        <v>1565</v>
      </c>
      <c r="C1129" s="19">
        <v>1</v>
      </c>
      <c r="D1129"/>
      <c r="E1129" s="2"/>
      <c r="F1129" s="2"/>
    </row>
    <row r="1130" spans="1:6" ht="15">
      <c r="A1130" s="16" t="s">
        <v>1582</v>
      </c>
      <c r="B1130" s="16" t="s">
        <v>1570</v>
      </c>
      <c r="C1130" s="19">
        <v>1</v>
      </c>
      <c r="D1130"/>
      <c r="E1130" s="2"/>
      <c r="F1130" s="2"/>
    </row>
    <row r="1131" spans="1:6" ht="15">
      <c r="A1131" s="16" t="s">
        <v>1583</v>
      </c>
      <c r="B1131" s="16" t="s">
        <v>1570</v>
      </c>
      <c r="C1131" s="19">
        <v>1</v>
      </c>
      <c r="D1131"/>
      <c r="E1131" s="2"/>
      <c r="F1131" s="2"/>
    </row>
    <row r="1132" spans="1:6" ht="15">
      <c r="A1132" s="16" t="s">
        <v>1584</v>
      </c>
      <c r="B1132" s="16" t="s">
        <v>1571</v>
      </c>
      <c r="C1132" s="19">
        <v>1</v>
      </c>
      <c r="D1132"/>
      <c r="E1132" s="2"/>
      <c r="F1132" s="2"/>
    </row>
    <row r="1133" spans="1:6" ht="15">
      <c r="A1133" s="16" t="s">
        <v>1585</v>
      </c>
      <c r="B1133" s="16" t="s">
        <v>1572</v>
      </c>
      <c r="C1133" s="19">
        <v>1</v>
      </c>
      <c r="D1133"/>
      <c r="E1133" s="2"/>
      <c r="F1133" s="2"/>
    </row>
    <row r="1134" spans="1:6" s="1" customFormat="1">
      <c r="A1134" s="9"/>
      <c r="B1134" s="9" t="s">
        <v>1586</v>
      </c>
      <c r="C1134" s="11">
        <f>+C1135</f>
        <v>4</v>
      </c>
    </row>
    <row r="1135" spans="1:6" s="1" customFormat="1">
      <c r="A1135" s="12"/>
      <c r="B1135" s="12" t="s">
        <v>3</v>
      </c>
      <c r="C1135" s="13">
        <f>+C1136</f>
        <v>4</v>
      </c>
    </row>
    <row r="1136" spans="1:6" s="1" customFormat="1">
      <c r="A1136" s="14"/>
      <c r="B1136" s="14" t="s">
        <v>1560</v>
      </c>
      <c r="C1136" s="15">
        <f>+SUM(C1137:C1140)</f>
        <v>4</v>
      </c>
    </row>
    <row r="1137" spans="1:6" ht="15">
      <c r="A1137" s="16" t="s">
        <v>1591</v>
      </c>
      <c r="B1137" s="16" t="s">
        <v>1587</v>
      </c>
      <c r="C1137" s="19">
        <v>1</v>
      </c>
      <c r="D1137"/>
      <c r="E1137" s="2"/>
      <c r="F1137" s="2"/>
    </row>
    <row r="1138" spans="1:6" ht="15">
      <c r="A1138" s="16" t="s">
        <v>1592</v>
      </c>
      <c r="B1138" s="16" t="s">
        <v>1588</v>
      </c>
      <c r="C1138" s="19">
        <v>1</v>
      </c>
      <c r="D1138"/>
      <c r="E1138" s="2"/>
      <c r="F1138" s="2"/>
    </row>
    <row r="1139" spans="1:6" ht="15">
      <c r="A1139" s="16" t="s">
        <v>1593</v>
      </c>
      <c r="B1139" s="16" t="s">
        <v>1589</v>
      </c>
      <c r="C1139" s="19">
        <v>1</v>
      </c>
      <c r="D1139"/>
      <c r="E1139" s="2"/>
      <c r="F1139" s="2"/>
    </row>
    <row r="1140" spans="1:6" ht="15">
      <c r="A1140" s="16" t="s">
        <v>1594</v>
      </c>
      <c r="B1140" s="16" t="s">
        <v>1590</v>
      </c>
      <c r="C1140" s="19">
        <v>1</v>
      </c>
      <c r="D1140"/>
      <c r="E1140" s="2"/>
      <c r="F1140" s="2"/>
    </row>
    <row r="1141" spans="1:6" s="1" customFormat="1" ht="15.75" customHeight="1">
      <c r="A1141" s="9"/>
      <c r="B1141" s="10" t="s">
        <v>10</v>
      </c>
      <c r="C1141" s="11">
        <f>+C1142+C1186</f>
        <v>16157037.01</v>
      </c>
    </row>
    <row r="1142" spans="1:6" s="1" customFormat="1">
      <c r="A1142" s="9"/>
      <c r="B1142" s="9" t="s">
        <v>11</v>
      </c>
      <c r="C1142" s="11">
        <f>+C1143+C1153</f>
        <v>16157028.01</v>
      </c>
    </row>
    <row r="1143" spans="1:6" s="1" customFormat="1">
      <c r="A1143" s="12"/>
      <c r="B1143" s="12" t="s">
        <v>4</v>
      </c>
      <c r="C1143" s="13">
        <f>+C1144</f>
        <v>4403929</v>
      </c>
    </row>
    <row r="1144" spans="1:6" s="1" customFormat="1">
      <c r="A1144" s="14"/>
      <c r="B1144" s="14" t="s">
        <v>8</v>
      </c>
      <c r="C1144" s="15">
        <f>SUM(C1145:C1152)</f>
        <v>4403929</v>
      </c>
    </row>
    <row r="1145" spans="1:6" s="1" customFormat="1">
      <c r="A1145" s="16" t="s">
        <v>56</v>
      </c>
      <c r="B1145" s="17" t="s">
        <v>31</v>
      </c>
      <c r="C1145" s="18">
        <v>682800</v>
      </c>
    </row>
    <row r="1146" spans="1:6" s="1" customFormat="1">
      <c r="A1146" s="16" t="s">
        <v>57</v>
      </c>
      <c r="B1146" s="17" t="s">
        <v>32</v>
      </c>
      <c r="C1146" s="18">
        <v>569487</v>
      </c>
    </row>
    <row r="1147" spans="1:6" s="1" customFormat="1">
      <c r="A1147" s="16" t="s">
        <v>58</v>
      </c>
      <c r="B1147" s="17" t="s">
        <v>33</v>
      </c>
      <c r="C1147" s="18">
        <v>525934</v>
      </c>
    </row>
    <row r="1148" spans="1:6" s="1" customFormat="1">
      <c r="A1148" s="16" t="s">
        <v>59</v>
      </c>
      <c r="B1148" s="17" t="s">
        <v>34</v>
      </c>
      <c r="C1148" s="18">
        <v>525934</v>
      </c>
    </row>
    <row r="1149" spans="1:6" s="1" customFormat="1">
      <c r="A1149" s="16" t="s">
        <v>60</v>
      </c>
      <c r="B1149" s="17" t="s">
        <v>35</v>
      </c>
      <c r="C1149" s="18">
        <v>569487</v>
      </c>
    </row>
    <row r="1150" spans="1:6" s="1" customFormat="1">
      <c r="A1150" s="16" t="s">
        <v>61</v>
      </c>
      <c r="B1150" s="17" t="s">
        <v>36</v>
      </c>
      <c r="C1150" s="18">
        <v>569487</v>
      </c>
    </row>
    <row r="1151" spans="1:6" s="1" customFormat="1">
      <c r="A1151" s="16" t="s">
        <v>62</v>
      </c>
      <c r="B1151" s="17" t="s">
        <v>37</v>
      </c>
      <c r="C1151" s="18">
        <v>480400</v>
      </c>
    </row>
    <row r="1152" spans="1:6" s="1" customFormat="1">
      <c r="A1152" s="16" t="s">
        <v>63</v>
      </c>
      <c r="B1152" s="17" t="s">
        <v>38</v>
      </c>
      <c r="C1152" s="18">
        <v>480400</v>
      </c>
    </row>
    <row r="1153" spans="1:3" s="1" customFormat="1">
      <c r="A1153" s="12"/>
      <c r="B1153" s="12" t="s">
        <v>3</v>
      </c>
      <c r="C1153" s="13">
        <f>+C1154</f>
        <v>11753099.01</v>
      </c>
    </row>
    <row r="1154" spans="1:3" s="1" customFormat="1">
      <c r="A1154" s="14"/>
      <c r="B1154" s="14" t="s">
        <v>1560</v>
      </c>
      <c r="C1154" s="15">
        <f>+SUM(C1155:C1185)</f>
        <v>11753099.01</v>
      </c>
    </row>
    <row r="1155" spans="1:3" s="1" customFormat="1">
      <c r="A1155" s="16" t="s">
        <v>1595</v>
      </c>
      <c r="B1155" s="17" t="s">
        <v>1597</v>
      </c>
      <c r="C1155" s="18">
        <v>1</v>
      </c>
    </row>
    <row r="1156" spans="1:3" s="1" customFormat="1">
      <c r="A1156" s="16" t="s">
        <v>1596</v>
      </c>
      <c r="B1156" s="17" t="s">
        <v>1598</v>
      </c>
      <c r="C1156" s="18">
        <v>1</v>
      </c>
    </row>
    <row r="1157" spans="1:3" s="1" customFormat="1">
      <c r="A1157" s="16" t="s">
        <v>1627</v>
      </c>
      <c r="B1157" s="17" t="s">
        <v>1599</v>
      </c>
      <c r="C1157" s="18">
        <v>1</v>
      </c>
    </row>
    <row r="1158" spans="1:3" s="1" customFormat="1">
      <c r="A1158" s="16" t="s">
        <v>1628</v>
      </c>
      <c r="B1158" s="17" t="s">
        <v>1600</v>
      </c>
      <c r="C1158" s="18">
        <v>1</v>
      </c>
    </row>
    <row r="1159" spans="1:3" s="1" customFormat="1">
      <c r="A1159" s="16" t="s">
        <v>1629</v>
      </c>
      <c r="B1159" s="17" t="s">
        <v>1601</v>
      </c>
      <c r="C1159" s="18">
        <v>1</v>
      </c>
    </row>
    <row r="1160" spans="1:3" s="1" customFormat="1">
      <c r="A1160" s="16" t="s">
        <v>1630</v>
      </c>
      <c r="B1160" s="17" t="s">
        <v>1602</v>
      </c>
      <c r="C1160" s="18">
        <v>1</v>
      </c>
    </row>
    <row r="1161" spans="1:3" s="1" customFormat="1">
      <c r="A1161" s="16" t="s">
        <v>1631</v>
      </c>
      <c r="B1161" s="17" t="s">
        <v>1603</v>
      </c>
      <c r="C1161" s="18">
        <v>1</v>
      </c>
    </row>
    <row r="1162" spans="1:3" s="1" customFormat="1">
      <c r="A1162" s="16" t="s">
        <v>1632</v>
      </c>
      <c r="B1162" s="17" t="s">
        <v>1604</v>
      </c>
      <c r="C1162" s="18">
        <v>1</v>
      </c>
    </row>
    <row r="1163" spans="1:3" s="1" customFormat="1">
      <c r="A1163" s="16" t="s">
        <v>1633</v>
      </c>
      <c r="B1163" s="17" t="s">
        <v>1605</v>
      </c>
      <c r="C1163" s="18">
        <v>1</v>
      </c>
    </row>
    <row r="1164" spans="1:3" s="1" customFormat="1">
      <c r="A1164" s="16" t="s">
        <v>1634</v>
      </c>
      <c r="B1164" s="17" t="s">
        <v>1606</v>
      </c>
      <c r="C1164" s="18">
        <v>1</v>
      </c>
    </row>
    <row r="1165" spans="1:3" s="1" customFormat="1">
      <c r="A1165" s="16" t="s">
        <v>1635</v>
      </c>
      <c r="B1165" s="17" t="s">
        <v>1607</v>
      </c>
      <c r="C1165" s="18">
        <v>1</v>
      </c>
    </row>
    <row r="1166" spans="1:3" s="1" customFormat="1">
      <c r="A1166" s="16" t="s">
        <v>1636</v>
      </c>
      <c r="B1166" s="17" t="s">
        <v>1608</v>
      </c>
      <c r="C1166" s="18">
        <v>1</v>
      </c>
    </row>
    <row r="1167" spans="1:3" s="1" customFormat="1">
      <c r="A1167" s="16" t="s">
        <v>1637</v>
      </c>
      <c r="B1167" s="17" t="s">
        <v>1609</v>
      </c>
      <c r="C1167" s="18">
        <v>1</v>
      </c>
    </row>
    <row r="1168" spans="1:3" s="1" customFormat="1" ht="38.25">
      <c r="A1168" s="16" t="s">
        <v>1638</v>
      </c>
      <c r="B1168" s="17" t="s">
        <v>1610</v>
      </c>
      <c r="C1168" s="18">
        <v>175000</v>
      </c>
    </row>
    <row r="1169" spans="1:3" s="1" customFormat="1" ht="51">
      <c r="A1169" s="16" t="s">
        <v>1639</v>
      </c>
      <c r="B1169" s="17" t="s">
        <v>1611</v>
      </c>
      <c r="C1169" s="18">
        <v>1600000.01</v>
      </c>
    </row>
    <row r="1170" spans="1:3" s="1" customFormat="1" ht="38.25">
      <c r="A1170" s="16" t="s">
        <v>1640</v>
      </c>
      <c r="B1170" s="17" t="s">
        <v>1612</v>
      </c>
      <c r="C1170" s="18">
        <v>255200</v>
      </c>
    </row>
    <row r="1171" spans="1:3" s="1" customFormat="1" ht="38.25">
      <c r="A1171" s="16" t="s">
        <v>1641</v>
      </c>
      <c r="B1171" s="17" t="s">
        <v>1613</v>
      </c>
      <c r="C1171" s="18">
        <v>493900</v>
      </c>
    </row>
    <row r="1172" spans="1:3" s="1" customFormat="1">
      <c r="A1172" s="16" t="s">
        <v>1642</v>
      </c>
      <c r="B1172" s="17" t="s">
        <v>1614</v>
      </c>
      <c r="C1172" s="18">
        <v>95981</v>
      </c>
    </row>
    <row r="1173" spans="1:3" s="1" customFormat="1">
      <c r="A1173" s="16" t="s">
        <v>1643</v>
      </c>
      <c r="B1173" s="17" t="s">
        <v>1615</v>
      </c>
      <c r="C1173" s="18">
        <v>1</v>
      </c>
    </row>
    <row r="1174" spans="1:3" s="1" customFormat="1">
      <c r="A1174" s="16" t="s">
        <v>1644</v>
      </c>
      <c r="B1174" s="17" t="s">
        <v>1616</v>
      </c>
      <c r="C1174" s="18">
        <v>625045</v>
      </c>
    </row>
    <row r="1175" spans="1:3" s="1" customFormat="1">
      <c r="A1175" s="16" t="s">
        <v>1645</v>
      </c>
      <c r="B1175" s="17" t="s">
        <v>1617</v>
      </c>
      <c r="C1175" s="18">
        <v>673921</v>
      </c>
    </row>
    <row r="1176" spans="1:3" s="1" customFormat="1">
      <c r="A1176" s="16" t="s">
        <v>1646</v>
      </c>
      <c r="B1176" s="17" t="s">
        <v>1618</v>
      </c>
      <c r="C1176" s="18">
        <v>625045</v>
      </c>
    </row>
    <row r="1177" spans="1:3" s="1" customFormat="1">
      <c r="A1177" s="16" t="s">
        <v>1647</v>
      </c>
      <c r="B1177" s="17" t="s">
        <v>1619</v>
      </c>
      <c r="C1177" s="18">
        <v>625045</v>
      </c>
    </row>
    <row r="1178" spans="1:3" s="1" customFormat="1">
      <c r="A1178" s="16" t="s">
        <v>1648</v>
      </c>
      <c r="B1178" s="17" t="s">
        <v>1620</v>
      </c>
      <c r="C1178" s="18">
        <v>625045</v>
      </c>
    </row>
    <row r="1179" spans="1:3" s="1" customFormat="1">
      <c r="A1179" s="16" t="s">
        <v>1649</v>
      </c>
      <c r="B1179" s="17" t="s">
        <v>1621</v>
      </c>
      <c r="C1179" s="18">
        <v>916401</v>
      </c>
    </row>
    <row r="1180" spans="1:3" s="1" customFormat="1">
      <c r="A1180" s="16" t="s">
        <v>1650</v>
      </c>
      <c r="B1180" s="17" t="s">
        <v>1622</v>
      </c>
      <c r="C1180" s="18">
        <v>673921</v>
      </c>
    </row>
    <row r="1181" spans="1:3" s="1" customFormat="1">
      <c r="A1181" s="16" t="s">
        <v>1651</v>
      </c>
      <c r="B1181" s="17" t="s">
        <v>1623</v>
      </c>
      <c r="C1181" s="18">
        <v>673921</v>
      </c>
    </row>
    <row r="1182" spans="1:3" s="1" customFormat="1">
      <c r="A1182" s="16" t="s">
        <v>1652</v>
      </c>
      <c r="B1182" s="17" t="s">
        <v>1602</v>
      </c>
      <c r="C1182" s="18">
        <v>555857</v>
      </c>
    </row>
    <row r="1183" spans="1:3" s="1" customFormat="1">
      <c r="A1183" s="16" t="s">
        <v>1653</v>
      </c>
      <c r="B1183" s="17" t="s">
        <v>1624</v>
      </c>
      <c r="C1183" s="18">
        <v>595001</v>
      </c>
    </row>
    <row r="1184" spans="1:3" s="1" customFormat="1">
      <c r="A1184" s="16" t="s">
        <v>1654</v>
      </c>
      <c r="B1184" s="17" t="s">
        <v>1625</v>
      </c>
      <c r="C1184" s="18">
        <v>1948801</v>
      </c>
    </row>
    <row r="1185" spans="1:3" s="1" customFormat="1">
      <c r="A1185" s="16" t="s">
        <v>1655</v>
      </c>
      <c r="B1185" s="17" t="s">
        <v>1626</v>
      </c>
      <c r="C1185" s="18">
        <v>595001</v>
      </c>
    </row>
    <row r="1186" spans="1:3" s="1" customFormat="1">
      <c r="A1186" s="9"/>
      <c r="B1186" s="9" t="s">
        <v>1656</v>
      </c>
      <c r="C1186" s="11">
        <f>+C1187</f>
        <v>9</v>
      </c>
    </row>
    <row r="1187" spans="1:3" s="1" customFormat="1">
      <c r="A1187" s="12"/>
      <c r="B1187" s="12" t="s">
        <v>3</v>
      </c>
      <c r="C1187" s="13">
        <f>+C1188</f>
        <v>9</v>
      </c>
    </row>
    <row r="1188" spans="1:3" s="1" customFormat="1">
      <c r="A1188" s="14"/>
      <c r="B1188" s="14" t="s">
        <v>1560</v>
      </c>
      <c r="C1188" s="15">
        <f>+SUM(C1189:C1197)</f>
        <v>9</v>
      </c>
    </row>
    <row r="1189" spans="1:3" s="1" customFormat="1">
      <c r="A1189" s="16" t="s">
        <v>1666</v>
      </c>
      <c r="B1189" s="17" t="s">
        <v>1657</v>
      </c>
      <c r="C1189" s="18">
        <v>1</v>
      </c>
    </row>
    <row r="1190" spans="1:3" s="1" customFormat="1">
      <c r="A1190" s="16" t="s">
        <v>1667</v>
      </c>
      <c r="B1190" s="17" t="s">
        <v>1658</v>
      </c>
      <c r="C1190" s="18">
        <v>1</v>
      </c>
    </row>
    <row r="1191" spans="1:3" s="1" customFormat="1">
      <c r="A1191" s="16" t="s">
        <v>1673</v>
      </c>
      <c r="B1191" s="17" t="s">
        <v>1659</v>
      </c>
      <c r="C1191" s="18">
        <v>1</v>
      </c>
    </row>
    <row r="1192" spans="1:3" s="1" customFormat="1">
      <c r="A1192" s="16" t="s">
        <v>1668</v>
      </c>
      <c r="B1192" s="17" t="s">
        <v>1660</v>
      </c>
      <c r="C1192" s="18">
        <v>1</v>
      </c>
    </row>
    <row r="1193" spans="1:3" s="1" customFormat="1">
      <c r="A1193" s="16" t="s">
        <v>1669</v>
      </c>
      <c r="B1193" s="17" t="s">
        <v>1661</v>
      </c>
      <c r="C1193" s="18">
        <v>1</v>
      </c>
    </row>
    <row r="1194" spans="1:3" s="1" customFormat="1">
      <c r="A1194" s="16" t="s">
        <v>1670</v>
      </c>
      <c r="B1194" s="17" t="s">
        <v>1662</v>
      </c>
      <c r="C1194" s="18">
        <v>1</v>
      </c>
    </row>
    <row r="1195" spans="1:3" s="1" customFormat="1">
      <c r="A1195" s="16" t="s">
        <v>1671</v>
      </c>
      <c r="B1195" s="17" t="s">
        <v>1663</v>
      </c>
      <c r="C1195" s="18">
        <v>1</v>
      </c>
    </row>
    <row r="1196" spans="1:3" s="1" customFormat="1">
      <c r="A1196" s="16" t="s">
        <v>1672</v>
      </c>
      <c r="B1196" s="17" t="s">
        <v>1664</v>
      </c>
      <c r="C1196" s="18">
        <v>1</v>
      </c>
    </row>
    <row r="1197" spans="1:3" s="1" customFormat="1">
      <c r="A1197" s="16" t="s">
        <v>1674</v>
      </c>
      <c r="B1197" s="17" t="s">
        <v>1665</v>
      </c>
      <c r="C1197" s="18">
        <v>1</v>
      </c>
    </row>
    <row r="1198" spans="1:3" s="1" customFormat="1" ht="15.75" customHeight="1">
      <c r="A1198" s="9"/>
      <c r="B1198" s="10" t="s">
        <v>1675</v>
      </c>
      <c r="C1198" s="11">
        <f>+C1199</f>
        <v>49</v>
      </c>
    </row>
    <row r="1199" spans="1:3" s="1" customFormat="1">
      <c r="A1199" s="9"/>
      <c r="B1199" s="10" t="s">
        <v>1675</v>
      </c>
      <c r="C1199" s="11">
        <f>+C1200</f>
        <v>49</v>
      </c>
    </row>
    <row r="1200" spans="1:3" s="1" customFormat="1">
      <c r="A1200" s="12"/>
      <c r="B1200" s="12" t="s">
        <v>3</v>
      </c>
      <c r="C1200" s="13">
        <f>+C1201</f>
        <v>49</v>
      </c>
    </row>
    <row r="1201" spans="1:3" s="1" customFormat="1">
      <c r="A1201" s="14"/>
      <c r="B1201" s="14" t="s">
        <v>1560</v>
      </c>
      <c r="C1201" s="15">
        <f>+SUM(C1202:C1250)</f>
        <v>49</v>
      </c>
    </row>
    <row r="1202" spans="1:3" s="1" customFormat="1">
      <c r="A1202" s="16" t="s">
        <v>1684</v>
      </c>
      <c r="B1202" s="17" t="s">
        <v>1676</v>
      </c>
      <c r="C1202" s="18">
        <v>1</v>
      </c>
    </row>
    <row r="1203" spans="1:3" s="1" customFormat="1">
      <c r="A1203" s="16" t="s">
        <v>1685</v>
      </c>
      <c r="B1203" s="17" t="s">
        <v>1677</v>
      </c>
      <c r="C1203" s="18">
        <v>1</v>
      </c>
    </row>
    <row r="1204" spans="1:3" s="1" customFormat="1">
      <c r="A1204" s="16" t="s">
        <v>1686</v>
      </c>
      <c r="B1204" s="17" t="s">
        <v>1676</v>
      </c>
      <c r="C1204" s="18">
        <v>1</v>
      </c>
    </row>
    <row r="1205" spans="1:3" s="1" customFormat="1">
      <c r="A1205" s="16" t="s">
        <v>1687</v>
      </c>
      <c r="B1205" s="17" t="s">
        <v>1676</v>
      </c>
      <c r="C1205" s="18">
        <v>1</v>
      </c>
    </row>
    <row r="1206" spans="1:3" s="1" customFormat="1">
      <c r="A1206" s="16" t="s">
        <v>1688</v>
      </c>
      <c r="B1206" s="17" t="s">
        <v>1676</v>
      </c>
      <c r="C1206" s="18">
        <v>1</v>
      </c>
    </row>
    <row r="1207" spans="1:3" s="1" customFormat="1">
      <c r="A1207" s="16" t="s">
        <v>1689</v>
      </c>
      <c r="B1207" s="17" t="s">
        <v>1676</v>
      </c>
      <c r="C1207" s="18">
        <v>1</v>
      </c>
    </row>
    <row r="1208" spans="1:3" s="1" customFormat="1">
      <c r="A1208" s="16" t="s">
        <v>1690</v>
      </c>
      <c r="B1208" s="17" t="s">
        <v>1676</v>
      </c>
      <c r="C1208" s="18">
        <v>1</v>
      </c>
    </row>
    <row r="1209" spans="1:3" s="1" customFormat="1">
      <c r="A1209" s="16" t="s">
        <v>1691</v>
      </c>
      <c r="B1209" s="17" t="s">
        <v>1676</v>
      </c>
      <c r="C1209" s="18">
        <v>1</v>
      </c>
    </row>
    <row r="1210" spans="1:3" s="1" customFormat="1">
      <c r="A1210" s="16" t="s">
        <v>1692</v>
      </c>
      <c r="B1210" s="17" t="s">
        <v>1676</v>
      </c>
      <c r="C1210" s="18">
        <v>1</v>
      </c>
    </row>
    <row r="1211" spans="1:3" s="1" customFormat="1">
      <c r="A1211" s="16" t="s">
        <v>1693</v>
      </c>
      <c r="B1211" s="17" t="s">
        <v>1676</v>
      </c>
      <c r="C1211" s="18">
        <v>1</v>
      </c>
    </row>
    <row r="1212" spans="1:3" s="1" customFormat="1">
      <c r="A1212" s="16" t="s">
        <v>1694</v>
      </c>
      <c r="B1212" s="17" t="s">
        <v>1676</v>
      </c>
      <c r="C1212" s="18">
        <v>1</v>
      </c>
    </row>
    <row r="1213" spans="1:3" s="1" customFormat="1">
      <c r="A1213" s="16" t="s">
        <v>1695</v>
      </c>
      <c r="B1213" s="17" t="s">
        <v>1676</v>
      </c>
      <c r="C1213" s="18">
        <v>1</v>
      </c>
    </row>
    <row r="1214" spans="1:3" s="1" customFormat="1">
      <c r="A1214" s="16" t="s">
        <v>1696</v>
      </c>
      <c r="B1214" s="17" t="s">
        <v>1676</v>
      </c>
      <c r="C1214" s="18">
        <v>1</v>
      </c>
    </row>
    <row r="1215" spans="1:3" s="1" customFormat="1">
      <c r="A1215" s="16" t="s">
        <v>1697</v>
      </c>
      <c r="B1215" s="17" t="s">
        <v>1676</v>
      </c>
      <c r="C1215" s="18">
        <v>1</v>
      </c>
    </row>
    <row r="1216" spans="1:3" s="1" customFormat="1">
      <c r="A1216" s="16" t="s">
        <v>1698</v>
      </c>
      <c r="B1216" s="17" t="s">
        <v>1678</v>
      </c>
      <c r="C1216" s="18">
        <v>1</v>
      </c>
    </row>
    <row r="1217" spans="1:3" s="1" customFormat="1">
      <c r="A1217" s="16" t="s">
        <v>1699</v>
      </c>
      <c r="B1217" s="17" t="s">
        <v>1678</v>
      </c>
      <c r="C1217" s="18">
        <v>1</v>
      </c>
    </row>
    <row r="1218" spans="1:3" s="1" customFormat="1">
      <c r="A1218" s="16" t="s">
        <v>1700</v>
      </c>
      <c r="B1218" s="17" t="s">
        <v>1679</v>
      </c>
      <c r="C1218" s="18">
        <v>1</v>
      </c>
    </row>
    <row r="1219" spans="1:3" s="1" customFormat="1">
      <c r="A1219" s="16" t="s">
        <v>1701</v>
      </c>
      <c r="B1219" s="17" t="s">
        <v>1680</v>
      </c>
      <c r="C1219" s="18">
        <v>1</v>
      </c>
    </row>
    <row r="1220" spans="1:3" s="1" customFormat="1">
      <c r="A1220" s="16" t="s">
        <v>1702</v>
      </c>
      <c r="B1220" s="17" t="s">
        <v>1680</v>
      </c>
      <c r="C1220" s="18">
        <v>1</v>
      </c>
    </row>
    <row r="1221" spans="1:3" s="1" customFormat="1">
      <c r="A1221" s="16" t="s">
        <v>1703</v>
      </c>
      <c r="B1221" s="17" t="s">
        <v>1680</v>
      </c>
      <c r="C1221" s="18">
        <v>1</v>
      </c>
    </row>
    <row r="1222" spans="1:3" s="1" customFormat="1">
      <c r="A1222" s="16" t="s">
        <v>1704</v>
      </c>
      <c r="B1222" s="17" t="s">
        <v>1680</v>
      </c>
      <c r="C1222" s="18">
        <v>1</v>
      </c>
    </row>
    <row r="1223" spans="1:3" s="1" customFormat="1">
      <c r="A1223" s="16" t="s">
        <v>1705</v>
      </c>
      <c r="B1223" s="17" t="s">
        <v>1680</v>
      </c>
      <c r="C1223" s="18">
        <v>1</v>
      </c>
    </row>
    <row r="1224" spans="1:3" s="1" customFormat="1">
      <c r="A1224" s="16" t="s">
        <v>1706</v>
      </c>
      <c r="B1224" s="17" t="s">
        <v>1680</v>
      </c>
      <c r="C1224" s="18">
        <v>1</v>
      </c>
    </row>
    <row r="1225" spans="1:3" s="1" customFormat="1">
      <c r="A1225" s="16" t="s">
        <v>1707</v>
      </c>
      <c r="B1225" s="17" t="s">
        <v>1680</v>
      </c>
      <c r="C1225" s="18">
        <v>1</v>
      </c>
    </row>
    <row r="1226" spans="1:3" s="1" customFormat="1">
      <c r="A1226" s="16" t="s">
        <v>1708</v>
      </c>
      <c r="B1226" s="17" t="s">
        <v>1680</v>
      </c>
      <c r="C1226" s="18">
        <v>1</v>
      </c>
    </row>
    <row r="1227" spans="1:3" s="1" customFormat="1">
      <c r="A1227" s="16" t="s">
        <v>1709</v>
      </c>
      <c r="B1227" s="17" t="s">
        <v>1680</v>
      </c>
      <c r="C1227" s="18">
        <v>1</v>
      </c>
    </row>
    <row r="1228" spans="1:3" s="1" customFormat="1">
      <c r="A1228" s="16" t="s">
        <v>1710</v>
      </c>
      <c r="B1228" s="17" t="s">
        <v>1680</v>
      </c>
      <c r="C1228" s="18">
        <v>1</v>
      </c>
    </row>
    <row r="1229" spans="1:3" s="1" customFormat="1">
      <c r="A1229" s="16" t="s">
        <v>1711</v>
      </c>
      <c r="B1229" s="17" t="s">
        <v>1680</v>
      </c>
      <c r="C1229" s="18">
        <v>1</v>
      </c>
    </row>
    <row r="1230" spans="1:3" s="1" customFormat="1">
      <c r="A1230" s="16" t="s">
        <v>1712</v>
      </c>
      <c r="B1230" s="17" t="s">
        <v>1680</v>
      </c>
      <c r="C1230" s="18">
        <v>1</v>
      </c>
    </row>
    <row r="1231" spans="1:3" s="1" customFormat="1">
      <c r="A1231" s="16" t="s">
        <v>1713</v>
      </c>
      <c r="B1231" s="17" t="s">
        <v>1680</v>
      </c>
      <c r="C1231" s="18">
        <v>1</v>
      </c>
    </row>
    <row r="1232" spans="1:3" s="1" customFormat="1">
      <c r="A1232" s="16" t="s">
        <v>1714</v>
      </c>
      <c r="B1232" s="17" t="s">
        <v>1680</v>
      </c>
      <c r="C1232" s="18">
        <v>1</v>
      </c>
    </row>
    <row r="1233" spans="1:3" s="1" customFormat="1">
      <c r="A1233" s="16" t="s">
        <v>1715</v>
      </c>
      <c r="B1233" s="17" t="s">
        <v>1681</v>
      </c>
      <c r="C1233" s="18">
        <v>1</v>
      </c>
    </row>
    <row r="1234" spans="1:3" s="1" customFormat="1">
      <c r="A1234" s="16" t="s">
        <v>1716</v>
      </c>
      <c r="B1234" s="17" t="s">
        <v>1681</v>
      </c>
      <c r="C1234" s="18">
        <v>1</v>
      </c>
    </row>
    <row r="1235" spans="1:3" s="1" customFormat="1">
      <c r="A1235" s="16" t="s">
        <v>1717</v>
      </c>
      <c r="B1235" s="17" t="s">
        <v>1681</v>
      </c>
      <c r="C1235" s="18">
        <v>1</v>
      </c>
    </row>
    <row r="1236" spans="1:3" s="1" customFormat="1">
      <c r="A1236" s="16" t="s">
        <v>1718</v>
      </c>
      <c r="B1236" s="17" t="s">
        <v>1681</v>
      </c>
      <c r="C1236" s="18">
        <v>1</v>
      </c>
    </row>
    <row r="1237" spans="1:3" s="1" customFormat="1">
      <c r="A1237" s="16" t="s">
        <v>1719</v>
      </c>
      <c r="B1237" s="17" t="s">
        <v>1681</v>
      </c>
      <c r="C1237" s="18">
        <v>1</v>
      </c>
    </row>
    <row r="1238" spans="1:3" s="1" customFormat="1">
      <c r="A1238" s="16" t="s">
        <v>1720</v>
      </c>
      <c r="B1238" s="17" t="s">
        <v>1681</v>
      </c>
      <c r="C1238" s="18">
        <v>1</v>
      </c>
    </row>
    <row r="1239" spans="1:3" s="1" customFormat="1">
      <c r="A1239" s="16" t="s">
        <v>1721</v>
      </c>
      <c r="B1239" s="17" t="s">
        <v>1681</v>
      </c>
      <c r="C1239" s="18">
        <v>1</v>
      </c>
    </row>
    <row r="1240" spans="1:3" s="1" customFormat="1">
      <c r="A1240" s="16" t="s">
        <v>1722</v>
      </c>
      <c r="B1240" s="17" t="s">
        <v>1682</v>
      </c>
      <c r="C1240" s="18">
        <v>1</v>
      </c>
    </row>
    <row r="1241" spans="1:3" s="1" customFormat="1">
      <c r="A1241" s="16" t="s">
        <v>1723</v>
      </c>
      <c r="B1241" s="17" t="s">
        <v>1682</v>
      </c>
      <c r="C1241" s="18">
        <v>1</v>
      </c>
    </row>
    <row r="1242" spans="1:3" s="1" customFormat="1">
      <c r="A1242" s="16" t="s">
        <v>1724</v>
      </c>
      <c r="B1242" s="17" t="s">
        <v>1682</v>
      </c>
      <c r="C1242" s="18">
        <v>1</v>
      </c>
    </row>
    <row r="1243" spans="1:3" s="1" customFormat="1">
      <c r="A1243" s="16" t="s">
        <v>1725</v>
      </c>
      <c r="B1243" s="17" t="s">
        <v>1682</v>
      </c>
      <c r="C1243" s="18">
        <v>1</v>
      </c>
    </row>
    <row r="1244" spans="1:3" s="1" customFormat="1">
      <c r="A1244" s="16" t="s">
        <v>1726</v>
      </c>
      <c r="B1244" s="17" t="s">
        <v>1682</v>
      </c>
      <c r="C1244" s="18">
        <v>1</v>
      </c>
    </row>
    <row r="1245" spans="1:3" s="1" customFormat="1">
      <c r="A1245" s="16" t="s">
        <v>1727</v>
      </c>
      <c r="B1245" s="17" t="s">
        <v>1682</v>
      </c>
      <c r="C1245" s="18">
        <v>1</v>
      </c>
    </row>
    <row r="1246" spans="1:3" s="1" customFormat="1">
      <c r="A1246" s="16" t="s">
        <v>1728</v>
      </c>
      <c r="B1246" s="17" t="s">
        <v>1682</v>
      </c>
      <c r="C1246" s="18">
        <v>1</v>
      </c>
    </row>
    <row r="1247" spans="1:3" s="1" customFormat="1">
      <c r="A1247" s="16" t="s">
        <v>1729</v>
      </c>
      <c r="B1247" s="17" t="s">
        <v>1682</v>
      </c>
      <c r="C1247" s="18">
        <v>1</v>
      </c>
    </row>
    <row r="1248" spans="1:3" s="1" customFormat="1">
      <c r="A1248" s="16" t="s">
        <v>1730</v>
      </c>
      <c r="B1248" s="17" t="s">
        <v>1682</v>
      </c>
      <c r="C1248" s="18">
        <v>1</v>
      </c>
    </row>
    <row r="1249" spans="1:6" s="1" customFormat="1">
      <c r="A1249" s="16" t="s">
        <v>1731</v>
      </c>
      <c r="B1249" s="17" t="s">
        <v>1682</v>
      </c>
      <c r="C1249" s="18">
        <v>1</v>
      </c>
    </row>
    <row r="1250" spans="1:6" s="1" customFormat="1">
      <c r="A1250" s="16" t="s">
        <v>1732</v>
      </c>
      <c r="B1250" s="17" t="s">
        <v>1683</v>
      </c>
      <c r="C1250" s="18">
        <v>1</v>
      </c>
    </row>
    <row r="1251" spans="1:6" s="1" customFormat="1" ht="15.75" customHeight="1">
      <c r="A1251" s="9"/>
      <c r="B1251" s="10" t="s">
        <v>12</v>
      </c>
      <c r="C1251" s="11">
        <f>+C1294+C1385+C1252+C1273+C1337+C1374+C1413</f>
        <v>1301794.8900000001</v>
      </c>
    </row>
    <row r="1252" spans="1:6" s="1" customFormat="1">
      <c r="A1252" s="9"/>
      <c r="B1252" s="9" t="s">
        <v>1760</v>
      </c>
      <c r="C1252" s="11">
        <f>+C1253</f>
        <v>236846.91</v>
      </c>
      <c r="E1252" s="1">
        <v>183552.48</v>
      </c>
      <c r="F1252" s="1">
        <f>+E1252-C1252</f>
        <v>-53294.429999999993</v>
      </c>
    </row>
    <row r="1253" spans="1:6" s="1" customFormat="1">
      <c r="A1253" s="12"/>
      <c r="B1253" s="12" t="s">
        <v>3</v>
      </c>
      <c r="C1253" s="13">
        <f>+C1254+C1271</f>
        <v>236846.91</v>
      </c>
    </row>
    <row r="1254" spans="1:6" s="1" customFormat="1">
      <c r="A1254" s="14"/>
      <c r="B1254" s="14" t="s">
        <v>1560</v>
      </c>
      <c r="C1254" s="15">
        <f>+SUM(C1255:C1270)</f>
        <v>183552.48</v>
      </c>
    </row>
    <row r="1255" spans="1:6" s="1" customFormat="1">
      <c r="A1255" s="16" t="s">
        <v>1745</v>
      </c>
      <c r="B1255" s="17" t="s">
        <v>1733</v>
      </c>
      <c r="C1255" s="18">
        <v>1</v>
      </c>
    </row>
    <row r="1256" spans="1:6" s="1" customFormat="1">
      <c r="A1256" s="16" t="s">
        <v>1746</v>
      </c>
      <c r="B1256" s="17" t="s">
        <v>1734</v>
      </c>
      <c r="C1256" s="18">
        <v>1</v>
      </c>
    </row>
    <row r="1257" spans="1:6" s="1" customFormat="1">
      <c r="A1257" s="16" t="s">
        <v>1747</v>
      </c>
      <c r="B1257" s="17" t="s">
        <v>1734</v>
      </c>
      <c r="C1257" s="18">
        <v>1</v>
      </c>
    </row>
    <row r="1258" spans="1:6" s="1" customFormat="1">
      <c r="A1258" s="16" t="s">
        <v>1748</v>
      </c>
      <c r="B1258" s="17" t="s">
        <v>1735</v>
      </c>
      <c r="C1258" s="18">
        <v>18975</v>
      </c>
    </row>
    <row r="1259" spans="1:6" s="1" customFormat="1">
      <c r="A1259" s="16" t="s">
        <v>1749</v>
      </c>
      <c r="B1259" s="17" t="s">
        <v>1736</v>
      </c>
      <c r="C1259" s="18">
        <v>7996</v>
      </c>
    </row>
    <row r="1260" spans="1:6" s="1" customFormat="1">
      <c r="A1260" s="16" t="s">
        <v>1750</v>
      </c>
      <c r="B1260" s="17" t="s">
        <v>1737</v>
      </c>
      <c r="C1260" s="18">
        <v>14203.5</v>
      </c>
    </row>
    <row r="1261" spans="1:6" s="1" customFormat="1">
      <c r="A1261" s="16" t="s">
        <v>1751</v>
      </c>
      <c r="B1261" s="17" t="s">
        <v>1738</v>
      </c>
      <c r="C1261" s="18">
        <v>5650</v>
      </c>
    </row>
    <row r="1262" spans="1:6" s="1" customFormat="1">
      <c r="A1262" s="16" t="s">
        <v>1752</v>
      </c>
      <c r="B1262" s="17" t="s">
        <v>1738</v>
      </c>
      <c r="C1262" s="18">
        <v>5650</v>
      </c>
    </row>
    <row r="1263" spans="1:6" s="1" customFormat="1">
      <c r="A1263" s="16" t="s">
        <v>1753</v>
      </c>
      <c r="B1263" s="17" t="s">
        <v>1739</v>
      </c>
      <c r="C1263" s="18">
        <v>15294.99</v>
      </c>
    </row>
    <row r="1264" spans="1:6" s="1" customFormat="1">
      <c r="A1264" s="16" t="s">
        <v>1754</v>
      </c>
      <c r="B1264" s="17" t="s">
        <v>1740</v>
      </c>
      <c r="C1264" s="18">
        <v>23229.99</v>
      </c>
    </row>
    <row r="1265" spans="1:3" s="1" customFormat="1">
      <c r="A1265" s="16" t="s">
        <v>1755</v>
      </c>
      <c r="B1265" s="17" t="s">
        <v>1741</v>
      </c>
      <c r="C1265" s="18">
        <v>6750</v>
      </c>
    </row>
    <row r="1266" spans="1:3" s="1" customFormat="1">
      <c r="A1266" s="16" t="s">
        <v>1756</v>
      </c>
      <c r="B1266" s="17" t="s">
        <v>1742</v>
      </c>
      <c r="C1266" s="18">
        <v>74058</v>
      </c>
    </row>
    <row r="1267" spans="1:3" s="1" customFormat="1">
      <c r="A1267" s="16" t="s">
        <v>1757</v>
      </c>
      <c r="B1267" s="17" t="s">
        <v>1743</v>
      </c>
      <c r="C1267" s="18">
        <v>1</v>
      </c>
    </row>
    <row r="1268" spans="1:3" s="1" customFormat="1">
      <c r="A1268" s="16" t="s">
        <v>1758</v>
      </c>
      <c r="B1268" s="17" t="s">
        <v>1743</v>
      </c>
      <c r="C1268" s="18">
        <v>1</v>
      </c>
    </row>
    <row r="1269" spans="1:3" s="1" customFormat="1">
      <c r="A1269" s="16" t="s">
        <v>1759</v>
      </c>
      <c r="B1269" s="17" t="s">
        <v>1744</v>
      </c>
      <c r="C1269" s="18">
        <v>5870</v>
      </c>
    </row>
    <row r="1270" spans="1:3" s="1" customFormat="1">
      <c r="A1270" s="16" t="s">
        <v>1987</v>
      </c>
      <c r="B1270" s="17" t="s">
        <v>1760</v>
      </c>
      <c r="C1270" s="18">
        <v>5870</v>
      </c>
    </row>
    <row r="1271" spans="1:3" s="1" customFormat="1">
      <c r="A1271" s="14"/>
      <c r="B1271" s="14" t="s">
        <v>1990</v>
      </c>
      <c r="C1271" s="15">
        <f>+C1272</f>
        <v>53294.43</v>
      </c>
    </row>
    <row r="1272" spans="1:3" s="1" customFormat="1">
      <c r="A1272" s="16" t="s">
        <v>2107</v>
      </c>
      <c r="B1272" s="17" t="s">
        <v>2108</v>
      </c>
      <c r="C1272" s="18">
        <v>53294.43</v>
      </c>
    </row>
    <row r="1273" spans="1:3" s="1" customFormat="1">
      <c r="A1273" s="9"/>
      <c r="B1273" s="9" t="s">
        <v>1761</v>
      </c>
      <c r="C1273" s="11">
        <f>+C1274</f>
        <v>18961.52</v>
      </c>
    </row>
    <row r="1274" spans="1:3" s="1" customFormat="1">
      <c r="A1274" s="12"/>
      <c r="B1274" s="12" t="s">
        <v>3</v>
      </c>
      <c r="C1274" s="13">
        <f>+C1275</f>
        <v>18961.52</v>
      </c>
    </row>
    <row r="1275" spans="1:3" s="1" customFormat="1">
      <c r="A1275" s="14"/>
      <c r="B1275" s="14" t="s">
        <v>1560</v>
      </c>
      <c r="C1275" s="15">
        <f>+SUM(C1276:C1293)</f>
        <v>18961.52</v>
      </c>
    </row>
    <row r="1276" spans="1:3" s="1" customFormat="1">
      <c r="A1276" s="16" t="s">
        <v>1777</v>
      </c>
      <c r="B1276" s="17" t="s">
        <v>1762</v>
      </c>
      <c r="C1276" s="18">
        <v>1</v>
      </c>
    </row>
    <row r="1277" spans="1:3" s="1" customFormat="1">
      <c r="A1277" s="16" t="s">
        <v>1778</v>
      </c>
      <c r="B1277" s="17" t="s">
        <v>1763</v>
      </c>
      <c r="C1277" s="18">
        <v>1</v>
      </c>
    </row>
    <row r="1278" spans="1:3" s="1" customFormat="1">
      <c r="A1278" s="16" t="s">
        <v>1779</v>
      </c>
      <c r="B1278" s="17" t="s">
        <v>1764</v>
      </c>
      <c r="C1278" s="18">
        <v>1</v>
      </c>
    </row>
    <row r="1279" spans="1:3" s="1" customFormat="1">
      <c r="A1279" s="16" t="s">
        <v>1780</v>
      </c>
      <c r="B1279" s="17" t="s">
        <v>1765</v>
      </c>
      <c r="C1279" s="18">
        <v>1</v>
      </c>
    </row>
    <row r="1280" spans="1:3" s="1" customFormat="1" ht="12.2" customHeight="1">
      <c r="A1280" s="16" t="s">
        <v>1781</v>
      </c>
      <c r="B1280" s="17" t="s">
        <v>1766</v>
      </c>
      <c r="C1280" s="18">
        <v>1</v>
      </c>
    </row>
    <row r="1281" spans="1:3" s="1" customFormat="1">
      <c r="A1281" s="16" t="s">
        <v>1782</v>
      </c>
      <c r="B1281" s="17" t="s">
        <v>1765</v>
      </c>
      <c r="C1281" s="18">
        <v>1</v>
      </c>
    </row>
    <row r="1282" spans="1:3" s="1" customFormat="1">
      <c r="A1282" s="16" t="s">
        <v>1783</v>
      </c>
      <c r="B1282" s="17" t="s">
        <v>1767</v>
      </c>
      <c r="C1282" s="18">
        <v>1</v>
      </c>
    </row>
    <row r="1283" spans="1:3" s="1" customFormat="1">
      <c r="A1283" s="16" t="s">
        <v>1784</v>
      </c>
      <c r="B1283" s="17" t="s">
        <v>1768</v>
      </c>
      <c r="C1283" s="18">
        <v>1</v>
      </c>
    </row>
    <row r="1284" spans="1:3" s="1" customFormat="1">
      <c r="A1284" s="16" t="s">
        <v>1785</v>
      </c>
      <c r="B1284" s="17" t="s">
        <v>1769</v>
      </c>
      <c r="C1284" s="18">
        <v>1</v>
      </c>
    </row>
    <row r="1285" spans="1:3" s="1" customFormat="1">
      <c r="A1285" s="16" t="s">
        <v>1786</v>
      </c>
      <c r="B1285" s="17" t="s">
        <v>1770</v>
      </c>
      <c r="C1285" s="18">
        <v>1</v>
      </c>
    </row>
    <row r="1286" spans="1:3" s="1" customFormat="1">
      <c r="A1286" s="16" t="s">
        <v>1787</v>
      </c>
      <c r="B1286" s="17" t="s">
        <v>1767</v>
      </c>
      <c r="C1286" s="18">
        <v>1</v>
      </c>
    </row>
    <row r="1287" spans="1:3" s="1" customFormat="1">
      <c r="A1287" s="16" t="s">
        <v>1788</v>
      </c>
      <c r="B1287" s="17" t="s">
        <v>1771</v>
      </c>
      <c r="C1287" s="18">
        <v>1</v>
      </c>
    </row>
    <row r="1288" spans="1:3" s="1" customFormat="1">
      <c r="A1288" s="16" t="s">
        <v>1789</v>
      </c>
      <c r="B1288" s="17" t="s">
        <v>1772</v>
      </c>
      <c r="C1288" s="18">
        <v>1</v>
      </c>
    </row>
    <row r="1289" spans="1:3" s="1" customFormat="1">
      <c r="A1289" s="16" t="s">
        <v>1790</v>
      </c>
      <c r="B1289" s="17" t="s">
        <v>1773</v>
      </c>
      <c r="C1289" s="18">
        <v>1</v>
      </c>
    </row>
    <row r="1290" spans="1:3" s="1" customFormat="1">
      <c r="A1290" s="16" t="s">
        <v>1791</v>
      </c>
      <c r="B1290" s="17" t="s">
        <v>1774</v>
      </c>
      <c r="C1290" s="18">
        <v>9472.76</v>
      </c>
    </row>
    <row r="1291" spans="1:3" s="1" customFormat="1">
      <c r="A1291" s="16" t="s">
        <v>1792</v>
      </c>
      <c r="B1291" s="17" t="s">
        <v>1774</v>
      </c>
      <c r="C1291" s="18">
        <v>9472.76</v>
      </c>
    </row>
    <row r="1292" spans="1:3" s="1" customFormat="1">
      <c r="A1292" s="16" t="s">
        <v>1793</v>
      </c>
      <c r="B1292" s="17" t="s">
        <v>1775</v>
      </c>
      <c r="C1292" s="18">
        <v>1</v>
      </c>
    </row>
    <row r="1293" spans="1:3" s="1" customFormat="1">
      <c r="A1293" s="16" t="s">
        <v>1794</v>
      </c>
      <c r="B1293" s="17" t="s">
        <v>1776</v>
      </c>
      <c r="C1293" s="18">
        <v>1</v>
      </c>
    </row>
    <row r="1294" spans="1:3" s="1" customFormat="1">
      <c r="A1294" s="9"/>
      <c r="B1294" s="9" t="s">
        <v>23</v>
      </c>
      <c r="C1294" s="11">
        <f>C1295</f>
        <v>44639</v>
      </c>
    </row>
    <row r="1295" spans="1:3" s="1" customFormat="1">
      <c r="A1295" s="12"/>
      <c r="B1295" s="12" t="s">
        <v>3</v>
      </c>
      <c r="C1295" s="13">
        <f>C1296+C1299</f>
        <v>44639</v>
      </c>
    </row>
    <row r="1296" spans="1:3" s="1" customFormat="1">
      <c r="A1296" s="14"/>
      <c r="B1296" s="14" t="s">
        <v>8</v>
      </c>
      <c r="C1296" s="15">
        <f>C1297+C1298</f>
        <v>44602</v>
      </c>
    </row>
    <row r="1297" spans="1:3" s="1" customFormat="1">
      <c r="A1297" s="16" t="s">
        <v>66</v>
      </c>
      <c r="B1297" s="20" t="s">
        <v>24</v>
      </c>
      <c r="C1297" s="23">
        <v>11472.4</v>
      </c>
    </row>
    <row r="1298" spans="1:3" s="1" customFormat="1">
      <c r="A1298" s="16" t="s">
        <v>67</v>
      </c>
      <c r="B1298" s="20" t="s">
        <v>25</v>
      </c>
      <c r="C1298" s="21">
        <v>33129.599999999999</v>
      </c>
    </row>
    <row r="1299" spans="1:3" s="1" customFormat="1">
      <c r="A1299" s="14"/>
      <c r="B1299" s="14" t="s">
        <v>1560</v>
      </c>
      <c r="C1299" s="15">
        <f>+SUM(C1300:C1336)</f>
        <v>37</v>
      </c>
    </row>
    <row r="1300" spans="1:3" s="1" customFormat="1">
      <c r="A1300" s="16" t="s">
        <v>1811</v>
      </c>
      <c r="B1300" s="20" t="s">
        <v>1795</v>
      </c>
      <c r="C1300" s="21">
        <v>1</v>
      </c>
    </row>
    <row r="1301" spans="1:3" s="1" customFormat="1">
      <c r="A1301" s="16" t="s">
        <v>1812</v>
      </c>
      <c r="B1301" s="20" t="s">
        <v>1796</v>
      </c>
      <c r="C1301" s="21">
        <v>1</v>
      </c>
    </row>
    <row r="1302" spans="1:3" s="1" customFormat="1">
      <c r="A1302" s="16" t="s">
        <v>1813</v>
      </c>
      <c r="B1302" s="20" t="s">
        <v>1796</v>
      </c>
      <c r="C1302" s="21">
        <v>1</v>
      </c>
    </row>
    <row r="1303" spans="1:3" s="1" customFormat="1">
      <c r="A1303" s="16" t="s">
        <v>1814</v>
      </c>
      <c r="B1303" s="20" t="s">
        <v>1797</v>
      </c>
      <c r="C1303" s="21">
        <v>1</v>
      </c>
    </row>
    <row r="1304" spans="1:3" s="1" customFormat="1">
      <c r="A1304" s="16" t="s">
        <v>1815</v>
      </c>
      <c r="B1304" s="20" t="s">
        <v>1797</v>
      </c>
      <c r="C1304" s="21">
        <v>1</v>
      </c>
    </row>
    <row r="1305" spans="1:3" s="1" customFormat="1">
      <c r="A1305" s="16" t="s">
        <v>1816</v>
      </c>
      <c r="B1305" s="20" t="s">
        <v>1798</v>
      </c>
      <c r="C1305" s="21">
        <v>1</v>
      </c>
    </row>
    <row r="1306" spans="1:3" s="1" customFormat="1">
      <c r="A1306" s="16" t="s">
        <v>1817</v>
      </c>
      <c r="B1306" s="20" t="s">
        <v>1799</v>
      </c>
      <c r="C1306" s="21">
        <v>1</v>
      </c>
    </row>
    <row r="1307" spans="1:3" s="1" customFormat="1">
      <c r="A1307" s="16" t="s">
        <v>1818</v>
      </c>
      <c r="B1307" s="20" t="s">
        <v>1800</v>
      </c>
      <c r="C1307" s="21">
        <v>1</v>
      </c>
    </row>
    <row r="1308" spans="1:3" s="1" customFormat="1">
      <c r="A1308" s="16" t="s">
        <v>1819</v>
      </c>
      <c r="B1308" s="20" t="s">
        <v>1801</v>
      </c>
      <c r="C1308" s="21">
        <v>1</v>
      </c>
    </row>
    <row r="1309" spans="1:3" s="1" customFormat="1">
      <c r="A1309" s="16" t="s">
        <v>1820</v>
      </c>
      <c r="B1309" s="20" t="s">
        <v>1802</v>
      </c>
      <c r="C1309" s="21">
        <v>1</v>
      </c>
    </row>
    <row r="1310" spans="1:3" s="1" customFormat="1">
      <c r="A1310" s="16" t="s">
        <v>1821</v>
      </c>
      <c r="B1310" s="20" t="s">
        <v>1803</v>
      </c>
      <c r="C1310" s="21">
        <v>1</v>
      </c>
    </row>
    <row r="1311" spans="1:3" s="1" customFormat="1">
      <c r="A1311" s="16" t="s">
        <v>1822</v>
      </c>
      <c r="B1311" s="20" t="s">
        <v>1803</v>
      </c>
      <c r="C1311" s="21">
        <v>1</v>
      </c>
    </row>
    <row r="1312" spans="1:3" s="1" customFormat="1">
      <c r="A1312" s="16" t="s">
        <v>1823</v>
      </c>
      <c r="B1312" s="20" t="s">
        <v>1804</v>
      </c>
      <c r="C1312" s="21">
        <v>1</v>
      </c>
    </row>
    <row r="1313" spans="1:3" s="1" customFormat="1">
      <c r="A1313" s="16" t="s">
        <v>1824</v>
      </c>
      <c r="B1313" s="20" t="s">
        <v>1805</v>
      </c>
      <c r="C1313" s="21">
        <v>1</v>
      </c>
    </row>
    <row r="1314" spans="1:3" s="1" customFormat="1">
      <c r="A1314" s="16" t="s">
        <v>1825</v>
      </c>
      <c r="B1314" s="20" t="s">
        <v>1806</v>
      </c>
      <c r="C1314" s="21">
        <v>1</v>
      </c>
    </row>
    <row r="1315" spans="1:3" s="1" customFormat="1">
      <c r="A1315" s="16" t="s">
        <v>1826</v>
      </c>
      <c r="B1315" s="20" t="s">
        <v>1806</v>
      </c>
      <c r="C1315" s="21">
        <v>1</v>
      </c>
    </row>
    <row r="1316" spans="1:3" s="1" customFormat="1">
      <c r="A1316" s="16" t="s">
        <v>1827</v>
      </c>
      <c r="B1316" s="20" t="s">
        <v>1806</v>
      </c>
      <c r="C1316" s="21">
        <v>1</v>
      </c>
    </row>
    <row r="1317" spans="1:3" s="1" customFormat="1">
      <c r="A1317" s="16" t="s">
        <v>1828</v>
      </c>
      <c r="B1317" s="20" t="s">
        <v>1806</v>
      </c>
      <c r="C1317" s="21">
        <v>1</v>
      </c>
    </row>
    <row r="1318" spans="1:3" s="1" customFormat="1">
      <c r="A1318" s="16" t="s">
        <v>1829</v>
      </c>
      <c r="B1318" s="20" t="s">
        <v>1806</v>
      </c>
      <c r="C1318" s="21">
        <v>1</v>
      </c>
    </row>
    <row r="1319" spans="1:3" s="1" customFormat="1">
      <c r="A1319" s="16" t="s">
        <v>1830</v>
      </c>
      <c r="B1319" s="20" t="s">
        <v>1806</v>
      </c>
      <c r="C1319" s="21">
        <v>1</v>
      </c>
    </row>
    <row r="1320" spans="1:3" s="1" customFormat="1">
      <c r="A1320" s="16" t="s">
        <v>1831</v>
      </c>
      <c r="B1320" s="20" t="s">
        <v>1806</v>
      </c>
      <c r="C1320" s="21">
        <v>1</v>
      </c>
    </row>
    <row r="1321" spans="1:3" s="1" customFormat="1">
      <c r="A1321" s="16" t="s">
        <v>1832</v>
      </c>
      <c r="B1321" s="20" t="s">
        <v>1806</v>
      </c>
      <c r="C1321" s="21">
        <v>1</v>
      </c>
    </row>
    <row r="1322" spans="1:3" s="1" customFormat="1">
      <c r="A1322" s="16" t="s">
        <v>1833</v>
      </c>
      <c r="B1322" s="20" t="s">
        <v>1806</v>
      </c>
      <c r="C1322" s="21">
        <v>1</v>
      </c>
    </row>
    <row r="1323" spans="1:3" s="1" customFormat="1">
      <c r="A1323" s="16" t="s">
        <v>1834</v>
      </c>
      <c r="B1323" s="20" t="s">
        <v>1806</v>
      </c>
      <c r="C1323" s="21">
        <v>1</v>
      </c>
    </row>
    <row r="1324" spans="1:3" s="1" customFormat="1">
      <c r="A1324" s="16" t="s">
        <v>1835</v>
      </c>
      <c r="B1324" s="20" t="s">
        <v>1806</v>
      </c>
      <c r="C1324" s="21">
        <v>1</v>
      </c>
    </row>
    <row r="1325" spans="1:3" s="1" customFormat="1">
      <c r="A1325" s="16" t="s">
        <v>1836</v>
      </c>
      <c r="B1325" s="20" t="s">
        <v>1806</v>
      </c>
      <c r="C1325" s="21">
        <v>1</v>
      </c>
    </row>
    <row r="1326" spans="1:3" s="1" customFormat="1">
      <c r="A1326" s="16" t="s">
        <v>1837</v>
      </c>
      <c r="B1326" s="20" t="s">
        <v>1806</v>
      </c>
      <c r="C1326" s="21">
        <v>1</v>
      </c>
    </row>
    <row r="1327" spans="1:3" s="1" customFormat="1">
      <c r="A1327" s="16" t="s">
        <v>1838</v>
      </c>
      <c r="B1327" s="20" t="s">
        <v>1806</v>
      </c>
      <c r="C1327" s="21">
        <v>1</v>
      </c>
    </row>
    <row r="1328" spans="1:3" s="1" customFormat="1">
      <c r="A1328" s="16" t="s">
        <v>1839</v>
      </c>
      <c r="B1328" s="20" t="s">
        <v>1806</v>
      </c>
      <c r="C1328" s="21">
        <v>1</v>
      </c>
    </row>
    <row r="1329" spans="1:6" s="1" customFormat="1">
      <c r="A1329" s="16" t="s">
        <v>1840</v>
      </c>
      <c r="B1329" s="20" t="s">
        <v>1806</v>
      </c>
      <c r="C1329" s="21">
        <v>1</v>
      </c>
    </row>
    <row r="1330" spans="1:6" s="1" customFormat="1">
      <c r="A1330" s="16" t="s">
        <v>1841</v>
      </c>
      <c r="B1330" s="20" t="s">
        <v>1806</v>
      </c>
      <c r="C1330" s="21">
        <v>1</v>
      </c>
    </row>
    <row r="1331" spans="1:6" s="1" customFormat="1">
      <c r="A1331" s="16" t="s">
        <v>1842</v>
      </c>
      <c r="B1331" s="20" t="s">
        <v>1807</v>
      </c>
      <c r="C1331" s="21">
        <v>1</v>
      </c>
    </row>
    <row r="1332" spans="1:6" s="1" customFormat="1">
      <c r="A1332" s="16" t="s">
        <v>1843</v>
      </c>
      <c r="B1332" s="20" t="s">
        <v>1808</v>
      </c>
      <c r="C1332" s="21">
        <v>1</v>
      </c>
    </row>
    <row r="1333" spans="1:6" s="1" customFormat="1">
      <c r="A1333" s="16" t="s">
        <v>1844</v>
      </c>
      <c r="B1333" s="20" t="s">
        <v>1809</v>
      </c>
      <c r="C1333" s="21">
        <v>1</v>
      </c>
    </row>
    <row r="1334" spans="1:6" s="1" customFormat="1">
      <c r="A1334" s="16" t="s">
        <v>1845</v>
      </c>
      <c r="B1334" s="20" t="s">
        <v>1810</v>
      </c>
      <c r="C1334" s="21">
        <v>1</v>
      </c>
    </row>
    <row r="1335" spans="1:6" s="1" customFormat="1">
      <c r="A1335" s="16" t="s">
        <v>1846</v>
      </c>
      <c r="B1335" s="20" t="s">
        <v>1804</v>
      </c>
      <c r="C1335" s="21">
        <v>1</v>
      </c>
    </row>
    <row r="1336" spans="1:6" s="1" customFormat="1">
      <c r="A1336" s="16" t="s">
        <v>1847</v>
      </c>
      <c r="B1336" s="20" t="s">
        <v>1804</v>
      </c>
      <c r="C1336" s="21">
        <v>1</v>
      </c>
    </row>
    <row r="1337" spans="1:6" s="1" customFormat="1">
      <c r="A1337" s="9"/>
      <c r="B1337" s="9" t="s">
        <v>1848</v>
      </c>
      <c r="C1337" s="11">
        <f>+C1338</f>
        <v>150119</v>
      </c>
      <c r="E1337" s="1">
        <v>111839</v>
      </c>
      <c r="F1337" s="1">
        <f>+E1337-C1337</f>
        <v>-38280</v>
      </c>
    </row>
    <row r="1338" spans="1:6" s="1" customFormat="1">
      <c r="A1338" s="12"/>
      <c r="B1338" s="12" t="s">
        <v>3</v>
      </c>
      <c r="C1338" s="13">
        <f>+C1339+C1370</f>
        <v>150119</v>
      </c>
    </row>
    <row r="1339" spans="1:6" s="1" customFormat="1">
      <c r="A1339" s="14"/>
      <c r="B1339" s="14" t="s">
        <v>1560</v>
      </c>
      <c r="C1339" s="15">
        <f>+SUM(C1340:C1369)</f>
        <v>111839</v>
      </c>
    </row>
    <row r="1340" spans="1:6" s="1" customFormat="1">
      <c r="A1340" s="16" t="s">
        <v>1863</v>
      </c>
      <c r="B1340" s="20" t="s">
        <v>1849</v>
      </c>
      <c r="C1340" s="21">
        <v>1</v>
      </c>
    </row>
    <row r="1341" spans="1:6" s="1" customFormat="1">
      <c r="A1341" s="16" t="s">
        <v>1864</v>
      </c>
      <c r="B1341" s="20" t="s">
        <v>1850</v>
      </c>
      <c r="C1341" s="21">
        <v>1</v>
      </c>
    </row>
    <row r="1342" spans="1:6" s="1" customFormat="1">
      <c r="A1342" s="16" t="s">
        <v>1865</v>
      </c>
      <c r="B1342" s="20" t="s">
        <v>1851</v>
      </c>
      <c r="C1342" s="21">
        <v>1</v>
      </c>
    </row>
    <row r="1343" spans="1:6" s="1" customFormat="1">
      <c r="A1343" s="16" t="s">
        <v>1866</v>
      </c>
      <c r="B1343" s="20" t="s">
        <v>1852</v>
      </c>
      <c r="C1343" s="21">
        <v>1</v>
      </c>
    </row>
    <row r="1344" spans="1:6" s="1" customFormat="1">
      <c r="A1344" s="16" t="s">
        <v>1867</v>
      </c>
      <c r="B1344" s="20" t="s">
        <v>1853</v>
      </c>
      <c r="C1344" s="21">
        <v>1</v>
      </c>
    </row>
    <row r="1345" spans="1:3" s="1" customFormat="1">
      <c r="A1345" s="16" t="s">
        <v>1868</v>
      </c>
      <c r="B1345" s="20" t="s">
        <v>1853</v>
      </c>
      <c r="C1345" s="21">
        <v>1</v>
      </c>
    </row>
    <row r="1346" spans="1:3" s="1" customFormat="1">
      <c r="A1346" s="16" t="s">
        <v>1869</v>
      </c>
      <c r="B1346" s="20" t="s">
        <v>1852</v>
      </c>
      <c r="C1346" s="21">
        <v>1</v>
      </c>
    </row>
    <row r="1347" spans="1:3" s="1" customFormat="1">
      <c r="A1347" s="16" t="s">
        <v>1870</v>
      </c>
      <c r="B1347" s="20" t="s">
        <v>1852</v>
      </c>
      <c r="C1347" s="21">
        <v>1</v>
      </c>
    </row>
    <row r="1348" spans="1:3" s="1" customFormat="1">
      <c r="A1348" s="16" t="s">
        <v>1871</v>
      </c>
      <c r="B1348" s="20" t="s">
        <v>1853</v>
      </c>
      <c r="C1348" s="21">
        <v>1</v>
      </c>
    </row>
    <row r="1349" spans="1:3" s="1" customFormat="1">
      <c r="A1349" s="16" t="s">
        <v>1872</v>
      </c>
      <c r="B1349" s="20" t="s">
        <v>1853</v>
      </c>
      <c r="C1349" s="21">
        <v>1</v>
      </c>
    </row>
    <row r="1350" spans="1:3" s="1" customFormat="1">
      <c r="A1350" s="16" t="s">
        <v>1873</v>
      </c>
      <c r="B1350" s="20" t="s">
        <v>1853</v>
      </c>
      <c r="C1350" s="21">
        <v>1</v>
      </c>
    </row>
    <row r="1351" spans="1:3" s="1" customFormat="1">
      <c r="A1351" s="16" t="s">
        <v>1874</v>
      </c>
      <c r="B1351" s="20" t="s">
        <v>1853</v>
      </c>
      <c r="C1351" s="21">
        <v>1</v>
      </c>
    </row>
    <row r="1352" spans="1:3" s="1" customFormat="1">
      <c r="A1352" s="16" t="s">
        <v>1875</v>
      </c>
      <c r="B1352" s="20" t="s">
        <v>1854</v>
      </c>
      <c r="C1352" s="21">
        <v>6000</v>
      </c>
    </row>
    <row r="1353" spans="1:3" s="1" customFormat="1">
      <c r="A1353" s="16" t="s">
        <v>1876</v>
      </c>
      <c r="B1353" s="20" t="s">
        <v>1854</v>
      </c>
      <c r="C1353" s="21">
        <v>6000.01</v>
      </c>
    </row>
    <row r="1354" spans="1:3" s="1" customFormat="1">
      <c r="A1354" s="16" t="s">
        <v>1877</v>
      </c>
      <c r="B1354" s="20" t="s">
        <v>1855</v>
      </c>
      <c r="C1354" s="21">
        <v>9299.99</v>
      </c>
    </row>
    <row r="1355" spans="1:3" s="1" customFormat="1">
      <c r="A1355" s="16" t="s">
        <v>1878</v>
      </c>
      <c r="B1355" s="20" t="s">
        <v>1856</v>
      </c>
      <c r="C1355" s="21">
        <v>12000</v>
      </c>
    </row>
    <row r="1356" spans="1:3" s="1" customFormat="1" ht="25.5">
      <c r="A1356" s="16" t="s">
        <v>1879</v>
      </c>
      <c r="B1356" s="20" t="s">
        <v>1857</v>
      </c>
      <c r="C1356" s="21">
        <v>12000</v>
      </c>
    </row>
    <row r="1357" spans="1:3" s="1" customFormat="1" ht="25.5">
      <c r="A1357" s="16" t="s">
        <v>1880</v>
      </c>
      <c r="B1357" s="20" t="s">
        <v>1857</v>
      </c>
      <c r="C1357" s="21">
        <v>12000</v>
      </c>
    </row>
    <row r="1358" spans="1:3" s="1" customFormat="1">
      <c r="A1358" s="16" t="s">
        <v>1881</v>
      </c>
      <c r="B1358" s="20" t="s">
        <v>1858</v>
      </c>
      <c r="C1358" s="21">
        <v>5800</v>
      </c>
    </row>
    <row r="1359" spans="1:3" s="1" customFormat="1">
      <c r="A1359" s="16" t="s">
        <v>1882</v>
      </c>
      <c r="B1359" s="20" t="s">
        <v>1858</v>
      </c>
      <c r="C1359" s="21">
        <v>5800</v>
      </c>
    </row>
    <row r="1360" spans="1:3" s="1" customFormat="1">
      <c r="A1360" s="16" t="s">
        <v>1883</v>
      </c>
      <c r="B1360" s="20" t="s">
        <v>1858</v>
      </c>
      <c r="C1360" s="21">
        <v>5800</v>
      </c>
    </row>
    <row r="1361" spans="1:7" s="1" customFormat="1">
      <c r="A1361" s="16" t="s">
        <v>1884</v>
      </c>
      <c r="B1361" s="20" t="s">
        <v>1859</v>
      </c>
      <c r="C1361" s="21">
        <v>1</v>
      </c>
    </row>
    <row r="1362" spans="1:7" s="1" customFormat="1">
      <c r="A1362" s="16" t="s">
        <v>1885</v>
      </c>
      <c r="B1362" s="20" t="s">
        <v>1860</v>
      </c>
      <c r="C1362" s="21">
        <v>18560</v>
      </c>
    </row>
    <row r="1363" spans="1:7" s="1" customFormat="1">
      <c r="A1363" s="16" t="s">
        <v>1886</v>
      </c>
      <c r="B1363" s="20" t="s">
        <v>1850</v>
      </c>
      <c r="C1363" s="21">
        <v>1</v>
      </c>
    </row>
    <row r="1364" spans="1:7" s="1" customFormat="1">
      <c r="A1364" s="16" t="s">
        <v>1887</v>
      </c>
      <c r="B1364" s="20" t="s">
        <v>1852</v>
      </c>
      <c r="C1364" s="21">
        <v>1</v>
      </c>
    </row>
    <row r="1365" spans="1:7" s="1" customFormat="1">
      <c r="A1365" s="16" t="s">
        <v>1888</v>
      </c>
      <c r="B1365" s="20" t="s">
        <v>1852</v>
      </c>
      <c r="C1365" s="21">
        <v>1</v>
      </c>
    </row>
    <row r="1366" spans="1:7" s="1" customFormat="1">
      <c r="A1366" s="16" t="s">
        <v>1889</v>
      </c>
      <c r="B1366" s="20" t="s">
        <v>1853</v>
      </c>
      <c r="C1366" s="21">
        <v>1</v>
      </c>
    </row>
    <row r="1367" spans="1:7" s="1" customFormat="1">
      <c r="A1367" s="16" t="s">
        <v>1890</v>
      </c>
      <c r="B1367" s="20" t="s">
        <v>1861</v>
      </c>
      <c r="C1367" s="21">
        <v>1</v>
      </c>
    </row>
    <row r="1368" spans="1:7" s="1" customFormat="1">
      <c r="A1368" s="16" t="s">
        <v>1891</v>
      </c>
      <c r="B1368" s="20" t="s">
        <v>1862</v>
      </c>
      <c r="C1368" s="21">
        <v>1</v>
      </c>
    </row>
    <row r="1369" spans="1:7" s="1" customFormat="1">
      <c r="A1369" s="16" t="s">
        <v>1988</v>
      </c>
      <c r="B1369" s="20" t="s">
        <v>1989</v>
      </c>
      <c r="C1369" s="21">
        <v>18560</v>
      </c>
    </row>
    <row r="1370" spans="1:7" s="57" customFormat="1">
      <c r="A1370" s="58"/>
      <c r="B1370" s="58" t="s">
        <v>2019</v>
      </c>
      <c r="C1370" s="59">
        <f>+SUM(C1371:C1373)</f>
        <v>38280</v>
      </c>
      <c r="E1370" s="1"/>
      <c r="F1370" s="1"/>
      <c r="G1370" s="1"/>
    </row>
    <row r="1371" spans="1:7" s="1" customFormat="1">
      <c r="A1371" s="16" t="s">
        <v>2020</v>
      </c>
      <c r="B1371" s="20" t="s">
        <v>2023</v>
      </c>
      <c r="C1371" s="21">
        <v>19720</v>
      </c>
    </row>
    <row r="1372" spans="1:7" s="1" customFormat="1">
      <c r="A1372" s="16" t="s">
        <v>2021</v>
      </c>
      <c r="B1372" s="20" t="s">
        <v>2024</v>
      </c>
      <c r="C1372" s="21">
        <v>9280</v>
      </c>
    </row>
    <row r="1373" spans="1:7" s="1" customFormat="1">
      <c r="A1373" s="16" t="s">
        <v>2022</v>
      </c>
      <c r="B1373" s="20" t="s">
        <v>2024</v>
      </c>
      <c r="C1373" s="21">
        <v>9280</v>
      </c>
    </row>
    <row r="1374" spans="1:7" s="1" customFormat="1">
      <c r="A1374" s="9"/>
      <c r="B1374" s="9" t="s">
        <v>1892</v>
      </c>
      <c r="C1374" s="11">
        <f>+C1375</f>
        <v>8</v>
      </c>
    </row>
    <row r="1375" spans="1:7" s="1" customFormat="1">
      <c r="A1375" s="12"/>
      <c r="B1375" s="12" t="s">
        <v>3</v>
      </c>
      <c r="C1375" s="13">
        <f>+C1376</f>
        <v>8</v>
      </c>
    </row>
    <row r="1376" spans="1:7" s="1" customFormat="1">
      <c r="A1376" s="14"/>
      <c r="B1376" s="14" t="s">
        <v>1560</v>
      </c>
      <c r="C1376" s="15">
        <f>+SUM(C1377:C1384)</f>
        <v>8</v>
      </c>
    </row>
    <row r="1377" spans="1:3" s="1" customFormat="1">
      <c r="A1377" s="16" t="s">
        <v>1899</v>
      </c>
      <c r="B1377" s="20" t="s">
        <v>1893</v>
      </c>
      <c r="C1377" s="21">
        <v>1</v>
      </c>
    </row>
    <row r="1378" spans="1:3" s="1" customFormat="1">
      <c r="A1378" s="16" t="s">
        <v>1900</v>
      </c>
      <c r="B1378" s="20" t="s">
        <v>1894</v>
      </c>
      <c r="C1378" s="21">
        <v>1</v>
      </c>
    </row>
    <row r="1379" spans="1:3" s="1" customFormat="1">
      <c r="A1379" s="16" t="s">
        <v>1901</v>
      </c>
      <c r="B1379" s="20" t="s">
        <v>1893</v>
      </c>
      <c r="C1379" s="21">
        <v>1</v>
      </c>
    </row>
    <row r="1380" spans="1:3" s="1" customFormat="1">
      <c r="A1380" s="16" t="s">
        <v>1902</v>
      </c>
      <c r="B1380" s="20" t="s">
        <v>1895</v>
      </c>
      <c r="C1380" s="21">
        <v>1</v>
      </c>
    </row>
    <row r="1381" spans="1:3" s="1" customFormat="1">
      <c r="A1381" s="16" t="s">
        <v>1903</v>
      </c>
      <c r="B1381" s="20" t="s">
        <v>1896</v>
      </c>
      <c r="C1381" s="21">
        <v>1</v>
      </c>
    </row>
    <row r="1382" spans="1:3" s="1" customFormat="1">
      <c r="A1382" s="16" t="s">
        <v>1904</v>
      </c>
      <c r="B1382" s="20" t="s">
        <v>1896</v>
      </c>
      <c r="C1382" s="21">
        <v>1</v>
      </c>
    </row>
    <row r="1383" spans="1:3" s="1" customFormat="1">
      <c r="A1383" s="16" t="s">
        <v>1905</v>
      </c>
      <c r="B1383" s="20" t="s">
        <v>1897</v>
      </c>
      <c r="C1383" s="21">
        <v>1</v>
      </c>
    </row>
    <row r="1384" spans="1:3" s="1" customFormat="1">
      <c r="A1384" s="16" t="s">
        <v>1906</v>
      </c>
      <c r="B1384" s="20" t="s">
        <v>1898</v>
      </c>
      <c r="C1384" s="21">
        <v>1</v>
      </c>
    </row>
    <row r="1385" spans="1:3" s="1" customFormat="1">
      <c r="A1385" s="9"/>
      <c r="B1385" s="9" t="s">
        <v>26</v>
      </c>
      <c r="C1385" s="11">
        <f>C1386</f>
        <v>79187.459999999992</v>
      </c>
    </row>
    <row r="1386" spans="1:3" s="1" customFormat="1">
      <c r="A1386" s="12"/>
      <c r="B1386" s="12" t="s">
        <v>3</v>
      </c>
      <c r="C1386" s="13">
        <f>+C1387+C1393</f>
        <v>79187.459999999992</v>
      </c>
    </row>
    <row r="1387" spans="1:3" s="1" customFormat="1">
      <c r="A1387" s="14"/>
      <c r="B1387" s="14" t="s">
        <v>8</v>
      </c>
      <c r="C1387" s="15">
        <f>+SUM(C1388:C1392)</f>
        <v>41480.44</v>
      </c>
    </row>
    <row r="1388" spans="1:3" s="1" customFormat="1">
      <c r="A1388" s="16" t="s">
        <v>64</v>
      </c>
      <c r="B1388" s="20" t="s">
        <v>27</v>
      </c>
      <c r="C1388" s="21">
        <v>8033</v>
      </c>
    </row>
    <row r="1389" spans="1:3" s="1" customFormat="1">
      <c r="A1389" s="16" t="s">
        <v>65</v>
      </c>
      <c r="B1389" s="20" t="s">
        <v>27</v>
      </c>
      <c r="C1389" s="21">
        <v>8033</v>
      </c>
    </row>
    <row r="1390" spans="1:3" s="1" customFormat="1">
      <c r="A1390" s="16" t="s">
        <v>13</v>
      </c>
      <c r="B1390" s="20" t="s">
        <v>27</v>
      </c>
      <c r="C1390" s="21">
        <v>8033</v>
      </c>
    </row>
    <row r="1391" spans="1:3" s="1" customFormat="1">
      <c r="A1391" s="16" t="s">
        <v>14</v>
      </c>
      <c r="B1391" s="20" t="s">
        <v>27</v>
      </c>
      <c r="C1391" s="21">
        <v>8033</v>
      </c>
    </row>
    <row r="1392" spans="1:3" s="1" customFormat="1">
      <c r="A1392" s="16" t="s">
        <v>15</v>
      </c>
      <c r="B1392" s="20" t="s">
        <v>28</v>
      </c>
      <c r="C1392" s="21">
        <v>9348.44</v>
      </c>
    </row>
    <row r="1393" spans="1:3" s="1" customFormat="1">
      <c r="A1393" s="14"/>
      <c r="B1393" s="14" t="s">
        <v>1560</v>
      </c>
      <c r="C1393" s="15">
        <f>+SUM(C1394:C1412)</f>
        <v>37707.019999999997</v>
      </c>
    </row>
    <row r="1394" spans="1:3" s="1" customFormat="1">
      <c r="A1394" s="16" t="s">
        <v>1920</v>
      </c>
      <c r="B1394" s="20" t="s">
        <v>1907</v>
      </c>
      <c r="C1394" s="21">
        <v>1</v>
      </c>
    </row>
    <row r="1395" spans="1:3" s="1" customFormat="1">
      <c r="A1395" s="16" t="s">
        <v>1921</v>
      </c>
      <c r="B1395" s="20" t="s">
        <v>1908</v>
      </c>
      <c r="C1395" s="21">
        <v>1</v>
      </c>
    </row>
    <row r="1396" spans="1:3" s="1" customFormat="1">
      <c r="A1396" s="16" t="s">
        <v>1922</v>
      </c>
      <c r="B1396" s="20" t="s">
        <v>1909</v>
      </c>
      <c r="C1396" s="21">
        <v>1</v>
      </c>
    </row>
    <row r="1397" spans="1:3" s="1" customFormat="1">
      <c r="A1397" s="16" t="s">
        <v>1923</v>
      </c>
      <c r="B1397" s="20" t="s">
        <v>1910</v>
      </c>
      <c r="C1397" s="21">
        <v>1</v>
      </c>
    </row>
    <row r="1398" spans="1:3" s="1" customFormat="1">
      <c r="A1398" s="16" t="s">
        <v>1924</v>
      </c>
      <c r="B1398" s="20" t="s">
        <v>1911</v>
      </c>
      <c r="C1398" s="21">
        <v>1</v>
      </c>
    </row>
    <row r="1399" spans="1:3" s="1" customFormat="1">
      <c r="A1399" s="16" t="s">
        <v>1925</v>
      </c>
      <c r="B1399" s="20" t="s">
        <v>1912</v>
      </c>
      <c r="C1399" s="21">
        <v>1</v>
      </c>
    </row>
    <row r="1400" spans="1:3" s="1" customFormat="1">
      <c r="A1400" s="16" t="s">
        <v>1926</v>
      </c>
      <c r="B1400" s="20" t="s">
        <v>1913</v>
      </c>
      <c r="C1400" s="21">
        <v>1</v>
      </c>
    </row>
    <row r="1401" spans="1:3" s="1" customFormat="1">
      <c r="A1401" s="16" t="s">
        <v>1927</v>
      </c>
      <c r="B1401" s="20" t="s">
        <v>1914</v>
      </c>
      <c r="C1401" s="21">
        <v>1</v>
      </c>
    </row>
    <row r="1402" spans="1:3" s="1" customFormat="1">
      <c r="A1402" s="16" t="s">
        <v>1928</v>
      </c>
      <c r="B1402" s="20" t="s">
        <v>1915</v>
      </c>
      <c r="C1402" s="21">
        <v>1</v>
      </c>
    </row>
    <row r="1403" spans="1:3" s="1" customFormat="1">
      <c r="A1403" s="16" t="s">
        <v>1929</v>
      </c>
      <c r="B1403" s="20" t="s">
        <v>1916</v>
      </c>
      <c r="C1403" s="21">
        <v>1</v>
      </c>
    </row>
    <row r="1404" spans="1:3" s="1" customFormat="1">
      <c r="A1404" s="16" t="s">
        <v>1930</v>
      </c>
      <c r="B1404" s="20" t="s">
        <v>1916</v>
      </c>
      <c r="C1404" s="21">
        <v>1</v>
      </c>
    </row>
    <row r="1405" spans="1:3" s="1" customFormat="1">
      <c r="A1405" s="16" t="s">
        <v>1931</v>
      </c>
      <c r="B1405" s="20" t="s">
        <v>1917</v>
      </c>
      <c r="C1405" s="21">
        <v>1</v>
      </c>
    </row>
    <row r="1406" spans="1:3" s="1" customFormat="1">
      <c r="A1406" s="16" t="s">
        <v>1932</v>
      </c>
      <c r="B1406" s="20" t="s">
        <v>1918</v>
      </c>
      <c r="C1406" s="21">
        <v>5399.99</v>
      </c>
    </row>
    <row r="1407" spans="1:3" s="1" customFormat="1">
      <c r="A1407" s="16" t="s">
        <v>1933</v>
      </c>
      <c r="B1407" s="20" t="s">
        <v>1918</v>
      </c>
      <c r="C1407" s="21">
        <v>5399.99</v>
      </c>
    </row>
    <row r="1408" spans="1:3" s="1" customFormat="1">
      <c r="A1408" s="16" t="s">
        <v>1934</v>
      </c>
      <c r="B1408" s="20" t="s">
        <v>1918</v>
      </c>
      <c r="C1408" s="21">
        <v>5399.99</v>
      </c>
    </row>
    <row r="1409" spans="1:3" s="1" customFormat="1">
      <c r="A1409" s="16" t="s">
        <v>1935</v>
      </c>
      <c r="B1409" s="20" t="s">
        <v>1918</v>
      </c>
      <c r="C1409" s="21">
        <v>5399.99</v>
      </c>
    </row>
    <row r="1410" spans="1:3" s="1" customFormat="1">
      <c r="A1410" s="16" t="s">
        <v>1936</v>
      </c>
      <c r="B1410" s="20" t="s">
        <v>1918</v>
      </c>
      <c r="C1410" s="21">
        <v>5399.99</v>
      </c>
    </row>
    <row r="1411" spans="1:3" s="1" customFormat="1">
      <c r="A1411" s="16" t="s">
        <v>1937</v>
      </c>
      <c r="B1411" s="20" t="s">
        <v>1918</v>
      </c>
      <c r="C1411" s="21">
        <v>5400.06</v>
      </c>
    </row>
    <row r="1412" spans="1:3" s="1" customFormat="1">
      <c r="A1412" s="16" t="s">
        <v>1938</v>
      </c>
      <c r="B1412" s="20" t="s">
        <v>1919</v>
      </c>
      <c r="C1412" s="21">
        <v>5295.01</v>
      </c>
    </row>
    <row r="1413" spans="1:3" s="1" customFormat="1">
      <c r="A1413" s="9"/>
      <c r="B1413" s="9" t="s">
        <v>1939</v>
      </c>
      <c r="C1413" s="11">
        <f>+C1414+C1451</f>
        <v>772033</v>
      </c>
    </row>
    <row r="1414" spans="1:3" s="1" customFormat="1">
      <c r="A1414" s="12"/>
      <c r="B1414" s="12" t="s">
        <v>3</v>
      </c>
      <c r="C1414" s="13">
        <f>+C1415+C1449</f>
        <v>23833</v>
      </c>
    </row>
    <row r="1415" spans="1:3" s="1" customFormat="1">
      <c r="A1415" s="14"/>
      <c r="B1415" s="14" t="s">
        <v>1560</v>
      </c>
      <c r="C1415" s="15">
        <f>+SUM(C1416:C1448)</f>
        <v>33</v>
      </c>
    </row>
    <row r="1416" spans="1:3" s="1" customFormat="1">
      <c r="A1416" s="16" t="s">
        <v>1946</v>
      </c>
      <c r="B1416" s="20" t="s">
        <v>1940</v>
      </c>
      <c r="C1416" s="21">
        <v>1</v>
      </c>
    </row>
    <row r="1417" spans="1:3" s="1" customFormat="1">
      <c r="A1417" s="16" t="s">
        <v>1947</v>
      </c>
      <c r="B1417" s="20" t="s">
        <v>1940</v>
      </c>
      <c r="C1417" s="21">
        <v>1</v>
      </c>
    </row>
    <row r="1418" spans="1:3" s="1" customFormat="1">
      <c r="A1418" s="16" t="s">
        <v>1948</v>
      </c>
      <c r="B1418" s="20" t="s">
        <v>1940</v>
      </c>
      <c r="C1418" s="21">
        <v>1</v>
      </c>
    </row>
    <row r="1419" spans="1:3" s="1" customFormat="1">
      <c r="A1419" s="16" t="s">
        <v>1949</v>
      </c>
      <c r="B1419" s="20" t="s">
        <v>1940</v>
      </c>
      <c r="C1419" s="21">
        <v>1</v>
      </c>
    </row>
    <row r="1420" spans="1:3" s="1" customFormat="1">
      <c r="A1420" s="16" t="s">
        <v>1950</v>
      </c>
      <c r="B1420" s="20" t="s">
        <v>1940</v>
      </c>
      <c r="C1420" s="21">
        <v>1</v>
      </c>
    </row>
    <row r="1421" spans="1:3" s="1" customFormat="1">
      <c r="A1421" s="16" t="s">
        <v>1951</v>
      </c>
      <c r="B1421" s="20" t="s">
        <v>1940</v>
      </c>
      <c r="C1421" s="21">
        <v>1</v>
      </c>
    </row>
    <row r="1422" spans="1:3" s="1" customFormat="1">
      <c r="A1422" s="16" t="s">
        <v>1952</v>
      </c>
      <c r="B1422" s="20" t="s">
        <v>1940</v>
      </c>
      <c r="C1422" s="21">
        <v>1</v>
      </c>
    </row>
    <row r="1423" spans="1:3" s="1" customFormat="1">
      <c r="A1423" s="16" t="s">
        <v>1953</v>
      </c>
      <c r="B1423" s="20" t="s">
        <v>1940</v>
      </c>
      <c r="C1423" s="21">
        <v>1</v>
      </c>
    </row>
    <row r="1424" spans="1:3" s="1" customFormat="1">
      <c r="A1424" s="16" t="s">
        <v>1954</v>
      </c>
      <c r="B1424" s="20" t="s">
        <v>1940</v>
      </c>
      <c r="C1424" s="21">
        <v>1</v>
      </c>
    </row>
    <row r="1425" spans="1:3" s="1" customFormat="1">
      <c r="A1425" s="16" t="s">
        <v>1955</v>
      </c>
      <c r="B1425" s="20" t="s">
        <v>1940</v>
      </c>
      <c r="C1425" s="21">
        <v>1</v>
      </c>
    </row>
    <row r="1426" spans="1:3" s="1" customFormat="1">
      <c r="A1426" s="16" t="s">
        <v>1956</v>
      </c>
      <c r="B1426" s="20" t="s">
        <v>1940</v>
      </c>
      <c r="C1426" s="21">
        <v>1</v>
      </c>
    </row>
    <row r="1427" spans="1:3" s="1" customFormat="1">
      <c r="A1427" s="16" t="s">
        <v>1957</v>
      </c>
      <c r="B1427" s="20" t="s">
        <v>1940</v>
      </c>
      <c r="C1427" s="21">
        <v>1</v>
      </c>
    </row>
    <row r="1428" spans="1:3" s="1" customFormat="1">
      <c r="A1428" s="16" t="s">
        <v>1958</v>
      </c>
      <c r="B1428" s="20" t="s">
        <v>1940</v>
      </c>
      <c r="C1428" s="21">
        <v>1</v>
      </c>
    </row>
    <row r="1429" spans="1:3" s="1" customFormat="1">
      <c r="A1429" s="16" t="s">
        <v>1959</v>
      </c>
      <c r="B1429" s="20" t="s">
        <v>1940</v>
      </c>
      <c r="C1429" s="21">
        <v>1</v>
      </c>
    </row>
    <row r="1430" spans="1:3" s="1" customFormat="1">
      <c r="A1430" s="16" t="s">
        <v>1960</v>
      </c>
      <c r="B1430" s="20" t="s">
        <v>1940</v>
      </c>
      <c r="C1430" s="21">
        <v>1</v>
      </c>
    </row>
    <row r="1431" spans="1:3" s="1" customFormat="1">
      <c r="A1431" s="16" t="s">
        <v>1961</v>
      </c>
      <c r="B1431" s="20" t="s">
        <v>1940</v>
      </c>
      <c r="C1431" s="21">
        <v>1</v>
      </c>
    </row>
    <row r="1432" spans="1:3" s="1" customFormat="1">
      <c r="A1432" s="16" t="s">
        <v>1962</v>
      </c>
      <c r="B1432" s="20" t="s">
        <v>1940</v>
      </c>
      <c r="C1432" s="21">
        <v>1</v>
      </c>
    </row>
    <row r="1433" spans="1:3" s="1" customFormat="1">
      <c r="A1433" s="16" t="s">
        <v>1963</v>
      </c>
      <c r="B1433" s="20" t="s">
        <v>1940</v>
      </c>
      <c r="C1433" s="21">
        <v>1</v>
      </c>
    </row>
    <row r="1434" spans="1:3" s="1" customFormat="1">
      <c r="A1434" s="16" t="s">
        <v>1964</v>
      </c>
      <c r="B1434" s="20" t="s">
        <v>1940</v>
      </c>
      <c r="C1434" s="21">
        <v>1</v>
      </c>
    </row>
    <row r="1435" spans="1:3" s="1" customFormat="1">
      <c r="A1435" s="16" t="s">
        <v>1965</v>
      </c>
      <c r="B1435" s="20" t="s">
        <v>1940</v>
      </c>
      <c r="C1435" s="21">
        <v>1</v>
      </c>
    </row>
    <row r="1436" spans="1:3" s="1" customFormat="1">
      <c r="A1436" s="16" t="s">
        <v>1966</v>
      </c>
      <c r="B1436" s="20" t="s">
        <v>1940</v>
      </c>
      <c r="C1436" s="21">
        <v>1</v>
      </c>
    </row>
    <row r="1437" spans="1:3" s="1" customFormat="1">
      <c r="A1437" s="16" t="s">
        <v>1967</v>
      </c>
      <c r="B1437" s="20" t="s">
        <v>1940</v>
      </c>
      <c r="C1437" s="21">
        <v>1</v>
      </c>
    </row>
    <row r="1438" spans="1:3" s="1" customFormat="1">
      <c r="A1438" s="16" t="s">
        <v>1968</v>
      </c>
      <c r="B1438" s="20" t="s">
        <v>1940</v>
      </c>
      <c r="C1438" s="21">
        <v>1</v>
      </c>
    </row>
    <row r="1439" spans="1:3" s="1" customFormat="1">
      <c r="A1439" s="16" t="s">
        <v>1969</v>
      </c>
      <c r="B1439" s="20" t="s">
        <v>1940</v>
      </c>
      <c r="C1439" s="21">
        <v>1</v>
      </c>
    </row>
    <row r="1440" spans="1:3" s="1" customFormat="1">
      <c r="A1440" s="16" t="s">
        <v>1970</v>
      </c>
      <c r="B1440" s="20" t="s">
        <v>1940</v>
      </c>
      <c r="C1440" s="21">
        <v>1</v>
      </c>
    </row>
    <row r="1441" spans="1:7" s="1" customFormat="1">
      <c r="A1441" s="16" t="s">
        <v>1971</v>
      </c>
      <c r="B1441" s="20" t="s">
        <v>1940</v>
      </c>
      <c r="C1441" s="21">
        <v>1</v>
      </c>
    </row>
    <row r="1442" spans="1:7" s="1" customFormat="1">
      <c r="A1442" s="16" t="s">
        <v>1972</v>
      </c>
      <c r="B1442" s="20" t="s">
        <v>1940</v>
      </c>
      <c r="C1442" s="21">
        <v>1</v>
      </c>
    </row>
    <row r="1443" spans="1:7" s="1" customFormat="1">
      <c r="A1443" s="16" t="s">
        <v>1973</v>
      </c>
      <c r="B1443" s="20" t="s">
        <v>1940</v>
      </c>
      <c r="C1443" s="21">
        <v>1</v>
      </c>
    </row>
    <row r="1444" spans="1:7" s="1" customFormat="1">
      <c r="A1444" s="16" t="s">
        <v>1974</v>
      </c>
      <c r="B1444" s="20" t="s">
        <v>1941</v>
      </c>
      <c r="C1444" s="21">
        <v>1</v>
      </c>
    </row>
    <row r="1445" spans="1:7" s="1" customFormat="1">
      <c r="A1445" s="16" t="s">
        <v>1975</v>
      </c>
      <c r="B1445" s="20" t="s">
        <v>1942</v>
      </c>
      <c r="C1445" s="21">
        <v>1</v>
      </c>
    </row>
    <row r="1446" spans="1:7" s="1" customFormat="1">
      <c r="A1446" s="16" t="s">
        <v>1976</v>
      </c>
      <c r="B1446" s="20" t="s">
        <v>1943</v>
      </c>
      <c r="C1446" s="21">
        <v>1</v>
      </c>
    </row>
    <row r="1447" spans="1:7" s="1" customFormat="1">
      <c r="A1447" s="16" t="s">
        <v>1977</v>
      </c>
      <c r="B1447" s="20" t="s">
        <v>1944</v>
      </c>
      <c r="C1447" s="21">
        <v>1</v>
      </c>
    </row>
    <row r="1448" spans="1:7" s="1" customFormat="1">
      <c r="A1448" s="16" t="s">
        <v>1978</v>
      </c>
      <c r="B1448" s="20" t="s">
        <v>1945</v>
      </c>
      <c r="C1448" s="21">
        <v>1</v>
      </c>
    </row>
    <row r="1449" spans="1:7">
      <c r="A1449" s="60"/>
      <c r="B1449" s="60" t="s">
        <v>2019</v>
      </c>
      <c r="C1449" s="61">
        <f>+C1450</f>
        <v>23800</v>
      </c>
      <c r="D1449" s="57"/>
    </row>
    <row r="1450" spans="1:7" s="1" customFormat="1">
      <c r="A1450" s="16" t="s">
        <v>2026</v>
      </c>
      <c r="B1450" s="20" t="s">
        <v>2025</v>
      </c>
      <c r="C1450" s="21">
        <v>23800</v>
      </c>
    </row>
    <row r="1451" spans="1:7" s="1" customFormat="1">
      <c r="A1451" s="12"/>
      <c r="B1451" s="12" t="s">
        <v>4</v>
      </c>
      <c r="C1451" s="13">
        <f>+C1452</f>
        <v>748200</v>
      </c>
    </row>
    <row r="1452" spans="1:7" s="57" customFormat="1">
      <c r="A1452" s="58"/>
      <c r="B1452" s="58" t="s">
        <v>1990</v>
      </c>
      <c r="C1452" s="59">
        <f>+C1453</f>
        <v>748200</v>
      </c>
      <c r="E1452" s="1"/>
      <c r="F1452" s="1"/>
      <c r="G1452" s="1"/>
    </row>
    <row r="1453" spans="1:7" s="1" customFormat="1">
      <c r="A1453" s="16" t="s">
        <v>2028</v>
      </c>
      <c r="B1453" s="20" t="s">
        <v>2027</v>
      </c>
      <c r="C1453" s="21">
        <v>748200</v>
      </c>
    </row>
    <row r="1454" spans="1:7" s="27" customFormat="1" ht="18.75" customHeight="1">
      <c r="A1454" s="24"/>
      <c r="B1454" s="24" t="s">
        <v>16</v>
      </c>
      <c r="C1454" s="25">
        <f>C1455</f>
        <v>95000</v>
      </c>
      <c r="D1454" s="26"/>
      <c r="E1454" s="26"/>
      <c r="F1454" s="26"/>
    </row>
    <row r="1455" spans="1:7" ht="15.75" customHeight="1">
      <c r="A1455" s="9"/>
      <c r="B1455" s="10" t="s">
        <v>17</v>
      </c>
      <c r="C1455" s="11">
        <f>C1456</f>
        <v>95000</v>
      </c>
    </row>
    <row r="1456" spans="1:7">
      <c r="A1456" s="9"/>
      <c r="B1456" s="9" t="s">
        <v>17</v>
      </c>
      <c r="C1456" s="11">
        <f>C1457+C1460+C1463</f>
        <v>95000</v>
      </c>
    </row>
    <row r="1457" spans="1:7">
      <c r="A1457" s="28"/>
      <c r="B1457" s="28" t="s">
        <v>3</v>
      </c>
      <c r="C1457" s="29">
        <f>+C1458</f>
        <v>95000</v>
      </c>
    </row>
    <row r="1458" spans="1:7">
      <c r="A1458" s="30"/>
      <c r="B1458" s="30" t="s">
        <v>1560</v>
      </c>
      <c r="C1458" s="31">
        <f>C1459</f>
        <v>95000</v>
      </c>
    </row>
    <row r="1459" spans="1:7">
      <c r="A1459" s="22" t="s">
        <v>1979</v>
      </c>
      <c r="B1459" s="22" t="s">
        <v>1980</v>
      </c>
      <c r="C1459" s="21">
        <v>95000</v>
      </c>
    </row>
    <row r="1460" spans="1:7">
      <c r="A1460" s="28"/>
      <c r="B1460" s="12" t="s">
        <v>7</v>
      </c>
      <c r="C1460" s="29">
        <f>C1461</f>
        <v>0</v>
      </c>
    </row>
    <row r="1461" spans="1:7">
      <c r="A1461" s="30"/>
      <c r="B1461" s="30" t="s">
        <v>8</v>
      </c>
      <c r="C1461" s="31">
        <f>SUM(C1462:C1462)</f>
        <v>0</v>
      </c>
    </row>
    <row r="1462" spans="1:7">
      <c r="A1462" s="22"/>
      <c r="B1462" s="22"/>
      <c r="C1462" s="21"/>
    </row>
    <row r="1463" spans="1:7">
      <c r="A1463" s="28"/>
      <c r="B1463" s="12" t="s">
        <v>4</v>
      </c>
      <c r="C1463" s="29">
        <f>C1464</f>
        <v>0</v>
      </c>
    </row>
    <row r="1464" spans="1:7">
      <c r="A1464" s="30"/>
      <c r="B1464" s="30" t="s">
        <v>8</v>
      </c>
      <c r="C1464" s="31">
        <f>SUM(C1465:C1465)</f>
        <v>0</v>
      </c>
    </row>
    <row r="1465" spans="1:7">
      <c r="A1465" s="22"/>
      <c r="B1465" s="22"/>
      <c r="C1465" s="21"/>
    </row>
    <row r="1466" spans="1:7" ht="31.7" customHeight="1">
      <c r="A1466" s="32"/>
      <c r="B1466" s="33" t="s">
        <v>18</v>
      </c>
      <c r="C1466" s="8">
        <f>+C8+C1454</f>
        <v>19673869.41</v>
      </c>
      <c r="E1466" s="1">
        <v>18133183.129999999</v>
      </c>
      <c r="F1466" s="1">
        <f>+E1466-C1466</f>
        <v>-1540686.2800000012</v>
      </c>
      <c r="G1466" s="43">
        <f>+F1466+C1459</f>
        <v>-1445686.2800000012</v>
      </c>
    </row>
    <row r="1467" spans="1:7">
      <c r="B1467" s="34"/>
      <c r="C1467" s="35"/>
    </row>
    <row r="1468" spans="1:7">
      <c r="B1468" s="34"/>
      <c r="C1468" s="36"/>
    </row>
    <row r="1469" spans="1:7" s="1" customFormat="1" ht="40.700000000000003" customHeight="1">
      <c r="A1469" s="76" t="s">
        <v>2115</v>
      </c>
      <c r="B1469" s="77"/>
      <c r="C1469" s="78"/>
    </row>
    <row r="1470" spans="1:7" s="1" customFormat="1" ht="15" customHeight="1">
      <c r="A1470" s="63"/>
      <c r="B1470" s="64" t="s">
        <v>2111</v>
      </c>
      <c r="C1470" s="65">
        <v>23572542.699999999</v>
      </c>
    </row>
    <row r="1471" spans="1:7" s="71" customFormat="1" ht="51">
      <c r="A1471" s="62" t="s">
        <v>2113</v>
      </c>
      <c r="B1471" s="69" t="s">
        <v>2114</v>
      </c>
      <c r="C1471" s="70">
        <v>3898673.29</v>
      </c>
    </row>
    <row r="1472" spans="1:7" s="1" customFormat="1" ht="15" customHeight="1">
      <c r="A1472" s="66"/>
      <c r="B1472" s="67" t="s">
        <v>2112</v>
      </c>
      <c r="C1472" s="68">
        <f>C1470-C1471</f>
        <v>19673869.41</v>
      </c>
    </row>
    <row r="1473" spans="1:3" s="1" customFormat="1">
      <c r="A1473" s="2"/>
      <c r="B1473" s="2"/>
      <c r="C1473" s="37"/>
    </row>
    <row r="1474" spans="1:3" s="1" customFormat="1">
      <c r="A1474" s="2"/>
      <c r="B1474" s="2"/>
      <c r="C1474" s="37"/>
    </row>
    <row r="1475" spans="1:3" s="1" customFormat="1">
      <c r="A1475" s="2"/>
      <c r="B1475" s="2"/>
      <c r="C1475" s="37"/>
    </row>
    <row r="1476" spans="1:3" s="1" customFormat="1">
      <c r="A1476" s="2"/>
      <c r="B1476" s="2"/>
      <c r="C1476" s="37"/>
    </row>
    <row r="1477" spans="1:3" s="1" customFormat="1">
      <c r="A1477" s="2"/>
      <c r="B1477" s="2"/>
      <c r="C1477" s="37"/>
    </row>
  </sheetData>
  <mergeCells count="5">
    <mergeCell ref="C1:C2"/>
    <mergeCell ref="A3:C3"/>
    <mergeCell ref="A4:C4"/>
    <mergeCell ref="A5:C5"/>
    <mergeCell ref="A1469:C1469"/>
  </mergeCells>
  <phoneticPr fontId="19" type="noConversion"/>
  <printOptions horizontalCentered="1"/>
  <pageMargins left="0.7" right="0.7" top="0.75" bottom="0.75" header="0.3" footer="0.3"/>
  <pageSetup scale="88" fitToHeight="0" orientation="portrait" r:id="rId1"/>
  <headerFooter>
    <oddFooter>&amp;RPág. &amp;P de &amp;N</oddFooter>
  </headerFooter>
  <rowBreaks count="2" manualBreakCount="2">
    <brk id="1385" max="2" man="1"/>
    <brk id="1438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H29"/>
  <sheetViews>
    <sheetView workbookViewId="0">
      <selection activeCell="G9" sqref="G9"/>
    </sheetView>
  </sheetViews>
  <sheetFormatPr baseColWidth="10" defaultRowHeight="15"/>
  <cols>
    <col min="5" max="5" width="14.5703125" customWidth="1"/>
    <col min="6" max="6" width="25" customWidth="1"/>
    <col min="7" max="7" width="20" bestFit="1" customWidth="1"/>
    <col min="8" max="8" width="16.5703125" customWidth="1"/>
  </cols>
  <sheetData>
    <row r="4" spans="5:8" ht="15.75" thickBot="1"/>
    <row r="5" spans="5:8" ht="16.5" thickBot="1">
      <c r="E5" s="82" t="s">
        <v>2089</v>
      </c>
      <c r="F5" s="83"/>
      <c r="G5" s="83"/>
      <c r="H5" s="84"/>
    </row>
    <row r="6" spans="5:8" ht="39.75" customHeight="1" thickBot="1">
      <c r="E6" s="79" t="s">
        <v>2041</v>
      </c>
      <c r="F6" s="80"/>
      <c r="G6" s="80"/>
      <c r="H6" s="81"/>
    </row>
    <row r="7" spans="5:8" ht="30.75" thickBot="1">
      <c r="E7" s="44" t="s">
        <v>2042</v>
      </c>
      <c r="F7" s="45" t="s">
        <v>2043</v>
      </c>
      <c r="G7" s="45" t="s">
        <v>2044</v>
      </c>
      <c r="H7" s="53" t="s">
        <v>2045</v>
      </c>
    </row>
    <row r="8" spans="5:8" ht="15.75" thickBot="1">
      <c r="E8" s="46" t="s">
        <v>2046</v>
      </c>
      <c r="F8" s="47" t="s">
        <v>2047</v>
      </c>
      <c r="G8" s="48">
        <v>0</v>
      </c>
      <c r="H8" s="48">
        <v>0</v>
      </c>
    </row>
    <row r="9" spans="5:8" ht="26.25" thickBot="1">
      <c r="E9" s="46" t="s">
        <v>2048</v>
      </c>
      <c r="F9" s="47" t="s">
        <v>2049</v>
      </c>
      <c r="G9" s="48">
        <v>228428.76</v>
      </c>
      <c r="H9" s="48">
        <v>228428.76</v>
      </c>
    </row>
    <row r="10" spans="5:8" ht="26.45" thickBot="1">
      <c r="E10" s="46" t="s">
        <v>2086</v>
      </c>
      <c r="F10" s="47" t="s">
        <v>2085</v>
      </c>
      <c r="G10" s="48">
        <v>3</v>
      </c>
      <c r="H10" s="48">
        <v>3</v>
      </c>
    </row>
    <row r="11" spans="5:8" ht="39" thickBot="1">
      <c r="E11" s="46" t="s">
        <v>2050</v>
      </c>
      <c r="F11" s="47" t="s">
        <v>2051</v>
      </c>
      <c r="G11" s="48">
        <v>1553955.54</v>
      </c>
      <c r="H11" s="48">
        <v>1553955.54</v>
      </c>
    </row>
    <row r="12" spans="5:8" ht="26.25" thickBot="1">
      <c r="E12" s="46" t="s">
        <v>2052</v>
      </c>
      <c r="F12" s="47" t="s">
        <v>2053</v>
      </c>
      <c r="G12" s="48">
        <v>48</v>
      </c>
      <c r="H12" s="48">
        <v>48</v>
      </c>
    </row>
    <row r="13" spans="5:8" ht="26.45" thickBot="1">
      <c r="E13" s="46" t="s">
        <v>2054</v>
      </c>
      <c r="F13" s="47" t="s">
        <v>2055</v>
      </c>
      <c r="G13" s="48">
        <v>14395</v>
      </c>
      <c r="H13" s="48">
        <v>14395</v>
      </c>
    </row>
    <row r="14" spans="5:8" ht="26.25" thickBot="1">
      <c r="E14" s="46" t="s">
        <v>2056</v>
      </c>
      <c r="F14" s="47" t="s">
        <v>2057</v>
      </c>
      <c r="G14" s="48">
        <v>169362</v>
      </c>
      <c r="H14" s="48">
        <v>169362</v>
      </c>
    </row>
    <row r="15" spans="5:8" ht="26.45" thickBot="1">
      <c r="E15" s="46" t="s">
        <v>2058</v>
      </c>
      <c r="F15" s="47" t="s">
        <v>2059</v>
      </c>
      <c r="G15" s="48">
        <v>43549</v>
      </c>
      <c r="H15" s="48">
        <v>43549</v>
      </c>
    </row>
    <row r="16" spans="5:8" ht="26.45" thickBot="1">
      <c r="E16" s="46" t="s">
        <v>2060</v>
      </c>
      <c r="F16" s="47" t="s">
        <v>2061</v>
      </c>
      <c r="G16" s="48">
        <v>17</v>
      </c>
      <c r="H16" s="48">
        <v>17</v>
      </c>
    </row>
    <row r="17" spans="5:8" ht="26.25" thickBot="1">
      <c r="E17" s="46" t="s">
        <v>2062</v>
      </c>
      <c r="F17" s="47" t="s">
        <v>2063</v>
      </c>
      <c r="G17" s="48">
        <v>16157028.01</v>
      </c>
      <c r="H17" s="48">
        <v>16157028.01</v>
      </c>
    </row>
    <row r="18" spans="5:8" ht="15.75" thickBot="1">
      <c r="E18" s="46" t="s">
        <v>2064</v>
      </c>
      <c r="F18" s="47" t="s">
        <v>2065</v>
      </c>
      <c r="G18" s="48">
        <v>9</v>
      </c>
      <c r="H18" s="48">
        <v>9</v>
      </c>
    </row>
    <row r="19" spans="5:8" ht="26.25" thickBot="1">
      <c r="E19" s="46" t="s">
        <v>2066</v>
      </c>
      <c r="F19" s="47" t="s">
        <v>2067</v>
      </c>
      <c r="G19" s="48">
        <v>49</v>
      </c>
      <c r="H19" s="48">
        <v>49</v>
      </c>
    </row>
    <row r="20" spans="5:8" ht="26.25" thickBot="1">
      <c r="E20" s="46" t="s">
        <v>2088</v>
      </c>
      <c r="F20" s="47" t="s">
        <v>2083</v>
      </c>
      <c r="G20" s="48">
        <v>183552.48</v>
      </c>
      <c r="H20" s="48">
        <v>183552.48</v>
      </c>
    </row>
    <row r="21" spans="5:8" ht="26.25" thickBot="1">
      <c r="E21" s="46" t="s">
        <v>2068</v>
      </c>
      <c r="F21" s="47" t="s">
        <v>2069</v>
      </c>
      <c r="G21" s="48">
        <v>18961.52</v>
      </c>
      <c r="H21" s="48">
        <v>18961.52</v>
      </c>
    </row>
    <row r="22" spans="5:8" ht="26.25" thickBot="1">
      <c r="E22" s="46" t="s">
        <v>2087</v>
      </c>
      <c r="F22" s="47" t="s">
        <v>2084</v>
      </c>
      <c r="G22" s="48">
        <v>44639</v>
      </c>
      <c r="H22" s="48">
        <v>44639</v>
      </c>
    </row>
    <row r="23" spans="5:8" ht="51.75" thickBot="1">
      <c r="E23" s="46" t="s">
        <v>2070</v>
      </c>
      <c r="F23" s="47" t="s">
        <v>2071</v>
      </c>
      <c r="G23" s="54">
        <v>150119</v>
      </c>
      <c r="H23" s="54">
        <v>150119</v>
      </c>
    </row>
    <row r="24" spans="5:8" ht="26.25" thickBot="1">
      <c r="E24" s="46" t="s">
        <v>2072</v>
      </c>
      <c r="F24" s="47" t="s">
        <v>2073</v>
      </c>
      <c r="G24" s="48">
        <v>8</v>
      </c>
      <c r="H24" s="48">
        <v>8</v>
      </c>
    </row>
    <row r="25" spans="5:8" ht="26.25" thickBot="1">
      <c r="E25" s="46" t="s">
        <v>2074</v>
      </c>
      <c r="F25" s="47" t="s">
        <v>2075</v>
      </c>
      <c r="G25" s="48">
        <v>79187.460000000006</v>
      </c>
      <c r="H25" s="48">
        <v>79187.460000000006</v>
      </c>
    </row>
    <row r="26" spans="5:8" ht="15.75" thickBot="1">
      <c r="E26" s="46" t="s">
        <v>2076</v>
      </c>
      <c r="F26" s="47" t="s">
        <v>2077</v>
      </c>
      <c r="G26" s="48">
        <v>772033</v>
      </c>
      <c r="H26" s="48">
        <v>772033</v>
      </c>
    </row>
    <row r="27" spans="5:8" ht="26.25" thickBot="1">
      <c r="E27" s="46" t="s">
        <v>2078</v>
      </c>
      <c r="F27" s="47" t="s">
        <v>2079</v>
      </c>
      <c r="G27" s="49">
        <v>62</v>
      </c>
      <c r="H27" s="49">
        <v>62</v>
      </c>
    </row>
    <row r="28" spans="5:8" ht="15.75" thickBot="1">
      <c r="E28" s="46" t="s">
        <v>2080</v>
      </c>
      <c r="F28" s="47" t="s">
        <v>2081</v>
      </c>
      <c r="G28" s="48">
        <v>95000</v>
      </c>
      <c r="H28" s="48">
        <v>95000</v>
      </c>
    </row>
    <row r="29" spans="5:8" ht="15.75" thickBot="1">
      <c r="E29" s="50"/>
      <c r="F29" s="51" t="s">
        <v>2082</v>
      </c>
      <c r="G29" s="52">
        <f>SUM(G8:G28)</f>
        <v>19510406.77</v>
      </c>
      <c r="H29" s="52">
        <f>SUM(H8:H28)</f>
        <v>19510406.77</v>
      </c>
    </row>
  </sheetData>
  <mergeCells count="2">
    <mergeCell ref="E6:H6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IG-5</vt:lpstr>
      <vt:lpstr>CONCILIACION</vt:lpstr>
      <vt:lpstr>'FORMATO IG-5'!Área_de_impresión</vt:lpstr>
      <vt:lpstr>'FORMATO IG-5'!Títulos_a_imprimir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Usuario</cp:lastModifiedBy>
  <cp:lastPrinted>2026-04-21T18:30:12Z</cp:lastPrinted>
  <dcterms:created xsi:type="dcterms:W3CDTF">2025-02-14T15:34:37Z</dcterms:created>
  <dcterms:modified xsi:type="dcterms:W3CDTF">2026-04-21T18:31:12Z</dcterms:modified>
</cp:coreProperties>
</file>