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4.3. INFORMACIÓN PRESUPUESTARIA\"/>
    </mc:Choice>
  </mc:AlternateContent>
  <xr:revisionPtr revIDLastSave="0" documentId="13_ncr:1_{B11A0E63-BEF5-4468-8484-F74D1774A26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P-12" sheetId="28" r:id="rId1"/>
  </sheets>
  <externalReferences>
    <externalReference r:id="rId2"/>
    <externalReference r:id="rId3"/>
    <externalReference r:id="rId4"/>
  </externalReferences>
  <definedNames>
    <definedName name="_xlnm.Print_Area" localSheetId="0">'IP-12'!$A$1:$I$64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8" l="1"/>
  <c r="F46" i="28"/>
  <c r="G46" i="28"/>
  <c r="H46" i="28"/>
  <c r="I46" i="28"/>
  <c r="D46" i="28"/>
  <c r="I22" i="28"/>
  <c r="I14" i="28"/>
  <c r="I13" i="28"/>
  <c r="I12" i="28"/>
  <c r="I11" i="28"/>
  <c r="E11" i="28"/>
  <c r="G11" i="28"/>
  <c r="H11" i="28"/>
  <c r="D11" i="28"/>
  <c r="E29" i="28"/>
  <c r="E21" i="28"/>
  <c r="D21" i="28"/>
  <c r="H29" i="28"/>
  <c r="F44" i="28" l="1"/>
  <c r="I44" i="28" s="1"/>
  <c r="F43" i="28"/>
  <c r="I43" i="28" s="1"/>
  <c r="F42" i="28"/>
  <c r="I42" i="28" s="1"/>
  <c r="F41" i="28"/>
  <c r="I41" i="28" s="1"/>
  <c r="G40" i="28"/>
  <c r="E40" i="28"/>
  <c r="D40" i="28"/>
  <c r="F38" i="28"/>
  <c r="I38" i="28" s="1"/>
  <c r="F37" i="28"/>
  <c r="I37" i="28" s="1"/>
  <c r="F36" i="28"/>
  <c r="I36" i="28" s="1"/>
  <c r="F35" i="28"/>
  <c r="I35" i="28" s="1"/>
  <c r="F34" i="28"/>
  <c r="I34" i="28" s="1"/>
  <c r="F33" i="28"/>
  <c r="I33" i="28" s="1"/>
  <c r="F32" i="28"/>
  <c r="I32" i="28" s="1"/>
  <c r="F31" i="28"/>
  <c r="I31" i="28" s="1"/>
  <c r="I30" i="28"/>
  <c r="G29" i="28"/>
  <c r="D29" i="28"/>
  <c r="F28" i="28"/>
  <c r="I28" i="28" s="1"/>
  <c r="I27" i="28"/>
  <c r="F26" i="28"/>
  <c r="I26" i="28" s="1"/>
  <c r="F25" i="28"/>
  <c r="I25" i="28" s="1"/>
  <c r="F24" i="28"/>
  <c r="I24" i="28" s="1"/>
  <c r="F23" i="28"/>
  <c r="I23" i="28" s="1"/>
  <c r="F22" i="28"/>
  <c r="H21" i="28"/>
  <c r="G21" i="28"/>
  <c r="F19" i="28"/>
  <c r="I19" i="28" s="1"/>
  <c r="F18" i="28"/>
  <c r="I18" i="28" s="1"/>
  <c r="F17" i="28"/>
  <c r="I17" i="28" s="1"/>
  <c r="F16" i="28"/>
  <c r="I16" i="28" s="1"/>
  <c r="F15" i="28"/>
  <c r="I15" i="28" s="1"/>
  <c r="F14" i="28"/>
  <c r="F13" i="28"/>
  <c r="F12" i="28"/>
  <c r="F11" i="28" l="1"/>
  <c r="F21" i="28"/>
  <c r="I21" i="28" s="1"/>
  <c r="I40" i="28"/>
  <c r="F29" i="28"/>
  <c r="I29" i="28" s="1"/>
</calcChain>
</file>

<file path=xl/sharedStrings.xml><?xml version="1.0" encoding="utf-8"?>
<sst xmlns="http://schemas.openxmlformats.org/spreadsheetml/2006/main" count="48" uniqueCount="48">
  <si>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</si>
  <si>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</si>
  <si>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</si>
  <si>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</si>
  <si>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</si>
  <si>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</si>
  <si>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</si>
  <si>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</si>
  <si>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</si>
  <si>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</si>
  <si>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</si>
  <si>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    Total del Gasto</t>
  </si>
  <si>
    <t>Clasificación Funcional (Finalidad y Función)</t>
  </si>
  <si>
    <t>Gobierno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</si>
  <si>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</si>
  <si>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</si>
  <si>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</si>
  <si>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</si>
  <si>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</si>
  <si>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</si>
  <si>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</si>
  <si>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</si>
  <si>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</si>
  <si>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</si>
  <si>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</si>
  <si>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</si>
  <si>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</si>
  <si>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</si>
  <si>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</si>
  <si>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</si>
  <si>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</si>
  <si>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</si>
  <si>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</si>
  <si>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</si>
  <si>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</si>
  <si>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</si>
  <si>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</si>
  <si>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</si>
  <si>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</si>
  <si>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</si>
  <si>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</si>
  <si>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</si>
  <si>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</si>
  <si>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</si>
  <si>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 xml:space="preserve">    Legislación</t>
  </si>
  <si>
    <t>Formato IP-12</t>
  </si>
  <si>
    <t>Municipio de Ayutla de los Libres, Guerrero.</t>
  </si>
  <si>
    <t>Del 1 de enero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</si>
</sst>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8" fillId="0" borderId="0" xfId="0" applyFont="1"/>
    <xf numFmtId="164" fontId="10" fillId="3" borderId="9" xfId="1" applyNumberFormat="1" applyFont="1" applyFill="1" applyBorder="1" applyAlignment="1" applyProtection="1">
      <alignment horizontal="center" vertical="center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2" xfId="1" applyNumberFormat="1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justify" vertical="center" wrapText="1"/>
    </xf>
    <xf numFmtId="3" fontId="8" fillId="2" borderId="13" xfId="2" applyNumberFormat="1" applyFont="1" applyFill="1" applyBorder="1" applyAlignment="1">
      <alignment horizontal="justify" vertical="center" wrapText="1"/>
    </xf>
    <xf numFmtId="4" fontId="9" fillId="2" borderId="15" xfId="2" applyNumberFormat="1" applyFont="1" applyFill="1" applyBorder="1" applyAlignment="1">
      <alignment horizontal="right" vertical="top" wrapText="1"/>
    </xf>
    <xf numFmtId="4" fontId="8" fillId="2" borderId="15" xfId="2" applyNumberFormat="1" applyFont="1" applyFill="1" applyBorder="1" applyAlignment="1" applyProtection="1">
      <alignment horizontal="right" vertical="top" wrapText="1"/>
      <protection locked="0"/>
    </xf>
    <xf numFmtId="4" fontId="8" fillId="2" borderId="15" xfId="2" applyNumberFormat="1" applyFont="1" applyFill="1" applyBorder="1" applyAlignment="1">
      <alignment horizontal="right" vertical="top" wrapText="1"/>
    </xf>
    <xf numFmtId="0" fontId="8" fillId="0" borderId="4" xfId="2" applyFont="1" applyBorder="1" applyAlignment="1">
      <alignment horizontal="left" vertical="top"/>
    </xf>
    <xf numFmtId="0" fontId="8" fillId="0" borderId="5" xfId="2" applyFont="1" applyBorder="1" applyAlignment="1">
      <alignment horizontal="justify" vertical="top"/>
    </xf>
    <xf numFmtId="4" fontId="8" fillId="2" borderId="15" xfId="2" applyNumberFormat="1" applyFont="1" applyFill="1" applyBorder="1" applyAlignment="1" applyProtection="1">
      <alignment horizontal="right" vertical="top"/>
      <protection locked="0"/>
    </xf>
    <xf numFmtId="4" fontId="9" fillId="2" borderId="15" xfId="2" applyNumberFormat="1" applyFont="1" applyFill="1" applyBorder="1" applyAlignment="1">
      <alignment horizontal="right" vertical="top"/>
    </xf>
    <xf numFmtId="4" fontId="8" fillId="2" borderId="15" xfId="2" applyNumberFormat="1" applyFont="1" applyFill="1" applyBorder="1" applyAlignment="1">
      <alignment horizontal="right" vertical="top"/>
    </xf>
    <xf numFmtId="0" fontId="8" fillId="2" borderId="6" xfId="2" applyFont="1" applyFill="1" applyBorder="1" applyAlignment="1">
      <alignment horizontal="left" vertical="top"/>
    </xf>
    <xf numFmtId="0" fontId="8" fillId="2" borderId="8" xfId="2" applyFont="1" applyFill="1" applyBorder="1" applyAlignment="1">
      <alignment vertical="top"/>
    </xf>
    <xf numFmtId="4" fontId="8" fillId="2" borderId="14" xfId="2" applyNumberFormat="1" applyFont="1" applyFill="1" applyBorder="1" applyAlignment="1">
      <alignment horizontal="right" vertical="top"/>
    </xf>
    <xf numFmtId="4" fontId="9" fillId="3" borderId="14" xfId="2" applyNumberFormat="1" applyFont="1" applyFill="1" applyBorder="1" applyAlignment="1">
      <alignment horizontal="right" vertical="center"/>
    </xf>
    <xf numFmtId="4" fontId="8" fillId="0" borderId="0" xfId="0" applyNumberFormat="1" applyFont="1"/>
    <xf numFmtId="0" fontId="10" fillId="0" borderId="0" xfId="19" applyFont="1" applyAlignment="1">
      <alignment vertical="center"/>
    </xf>
    <xf numFmtId="0" fontId="11" fillId="0" borderId="0" xfId="0" applyFont="1"/>
    <xf numFmtId="0" fontId="8" fillId="2" borderId="4" xfId="2" applyFont="1" applyFill="1" applyBorder="1" applyAlignment="1">
      <alignment horizontal="left" vertical="top"/>
    </xf>
    <xf numFmtId="0" fontId="8" fillId="2" borderId="5" xfId="2" applyFont="1" applyFill="1" applyBorder="1" applyAlignment="1">
      <alignment horizontal="left" vertical="top"/>
    </xf>
    <xf numFmtId="0" fontId="9" fillId="3" borderId="9" xfId="2" applyFont="1" applyFill="1" applyBorder="1" applyAlignment="1">
      <alignment horizontal="left" vertical="center"/>
    </xf>
    <xf numFmtId="0" fontId="9" fillId="3" borderId="11" xfId="2" applyFont="1" applyFill="1" applyBorder="1" applyAlignment="1">
      <alignment horizontal="left" vertical="center"/>
    </xf>
    <xf numFmtId="0" fontId="8" fillId="0" borderId="4" xfId="2" applyFont="1" applyBorder="1" applyAlignment="1">
      <alignment horizontal="left" vertical="top"/>
    </xf>
    <xf numFmtId="0" fontId="8" fillId="0" borderId="5" xfId="2" applyFont="1" applyBorder="1" applyAlignment="1">
      <alignment horizontal="left" vertical="top"/>
    </xf>
    <xf numFmtId="0" fontId="9" fillId="0" borderId="4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2" borderId="4" xfId="2" applyFont="1" applyFill="1" applyBorder="1" applyAlignment="1">
      <alignment horizontal="left" vertical="top" wrapText="1"/>
    </xf>
    <xf numFmtId="0" fontId="8" fillId="2" borderId="5" xfId="2" applyFont="1" applyFill="1" applyBorder="1" applyAlignment="1">
      <alignment horizontal="left" vertical="top" wrapText="1"/>
    </xf>
    <xf numFmtId="0" fontId="9" fillId="2" borderId="4" xfId="2" applyFont="1" applyFill="1" applyBorder="1" applyAlignment="1">
      <alignment horizontal="left" vertical="top" wrapText="1"/>
    </xf>
    <xf numFmtId="0" fontId="9" fillId="2" borderId="5" xfId="2" applyFont="1" applyFill="1" applyBorder="1" applyAlignment="1">
      <alignment horizontal="left" vertical="top" wrapText="1"/>
    </xf>
    <xf numFmtId="164" fontId="10" fillId="3" borderId="1" xfId="1" applyNumberFormat="1" applyFont="1" applyFill="1" applyBorder="1" applyAlignment="1" applyProtection="1">
      <alignment horizontal="center" vertical="center"/>
    </xf>
    <xf numFmtId="164" fontId="10" fillId="3" borderId="3" xfId="1" applyNumberFormat="1" applyFont="1" applyFill="1" applyBorder="1" applyAlignment="1" applyProtection="1">
      <alignment horizontal="center" vertical="center"/>
    </xf>
    <xf numFmtId="164" fontId="10" fillId="3" borderId="4" xfId="1" applyNumberFormat="1" applyFont="1" applyFill="1" applyBorder="1" applyAlignment="1" applyProtection="1">
      <alignment horizontal="center" vertical="center"/>
    </xf>
    <xf numFmtId="164" fontId="10" fillId="3" borderId="5" xfId="1" applyNumberFormat="1" applyFont="1" applyFill="1" applyBorder="1" applyAlignment="1" applyProtection="1">
      <alignment horizontal="center" vertical="center"/>
    </xf>
    <xf numFmtId="164" fontId="10" fillId="3" borderId="6" xfId="1" applyNumberFormat="1" applyFont="1" applyFill="1" applyBorder="1" applyAlignment="1" applyProtection="1">
      <alignment horizontal="center" vertical="center"/>
    </xf>
    <xf numFmtId="164" fontId="10" fillId="3" borderId="8" xfId="1" applyNumberFormat="1" applyFont="1" applyFill="1" applyBorder="1" applyAlignment="1" applyProtection="1">
      <alignment horizontal="center" vertical="center"/>
    </xf>
    <xf numFmtId="164" fontId="10" fillId="3" borderId="9" xfId="1" applyNumberFormat="1" applyFont="1" applyFill="1" applyBorder="1" applyAlignment="1" applyProtection="1">
      <alignment horizontal="center" vertical="center"/>
    </xf>
    <xf numFmtId="164" fontId="10" fillId="3" borderId="10" xfId="1" applyNumberFormat="1" applyFont="1" applyFill="1" applyBorder="1" applyAlignment="1" applyProtection="1">
      <alignment horizontal="center" vertical="center"/>
    </xf>
    <xf numFmtId="164" fontId="10" fillId="3" borderId="11" xfId="1" applyNumberFormat="1" applyFont="1" applyFill="1" applyBorder="1" applyAlignment="1" applyProtection="1">
      <alignment horizontal="center" vertical="center"/>
    </xf>
    <xf numFmtId="164" fontId="10" fillId="3" borderId="13" xfId="1" applyNumberFormat="1" applyFont="1" applyFill="1" applyBorder="1" applyAlignment="1" applyProtection="1">
      <alignment horizontal="center" vertical="center"/>
    </xf>
    <xf numFmtId="164" fontId="10" fillId="3" borderId="14" xfId="1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3" fillId="3" borderId="1" xfId="1" applyNumberFormat="1" applyFont="1" applyFill="1" applyBorder="1" applyAlignment="1" applyProtection="1">
      <alignment horizontal="center" vertical="center"/>
    </xf>
    <xf numFmtId="164" fontId="13" fillId="3" borderId="2" xfId="1" applyNumberFormat="1" applyFont="1" applyFill="1" applyBorder="1" applyAlignment="1" applyProtection="1">
      <alignment horizontal="center" vertical="center"/>
    </xf>
    <xf numFmtId="164" fontId="13" fillId="3" borderId="3" xfId="1" applyNumberFormat="1" applyFont="1" applyFill="1" applyBorder="1" applyAlignment="1" applyProtection="1">
      <alignment horizontal="center" vertical="center"/>
    </xf>
    <xf numFmtId="164" fontId="13" fillId="3" borderId="4" xfId="1" applyNumberFormat="1" applyFont="1" applyFill="1" applyBorder="1" applyAlignment="1" applyProtection="1">
      <alignment horizontal="center" vertical="center"/>
    </xf>
    <xf numFmtId="164" fontId="13" fillId="3" borderId="0" xfId="1" applyNumberFormat="1" applyFont="1" applyFill="1" applyBorder="1" applyAlignment="1" applyProtection="1">
      <alignment horizontal="center" vertical="center"/>
    </xf>
    <xf numFmtId="164" fontId="13" fillId="3" borderId="5" xfId="1" applyNumberFormat="1" applyFont="1" applyFill="1" applyBorder="1" applyAlignment="1" applyProtection="1">
      <alignment horizontal="center" vertical="center"/>
    </xf>
    <xf numFmtId="164" fontId="13" fillId="3" borderId="6" xfId="1" applyNumberFormat="1" applyFont="1" applyFill="1" applyBorder="1" applyAlignment="1" applyProtection="1">
      <alignment horizontal="center"/>
    </xf>
    <xf numFmtId="164" fontId="13" fillId="3" borderId="7" xfId="1" applyNumberFormat="1" applyFont="1" applyFill="1" applyBorder="1" applyAlignment="1" applyProtection="1">
      <alignment horizontal="center"/>
    </xf>
    <xf numFmtId="164" fontId="13" fillId="3" borderId="8" xfId="1" applyNumberFormat="1" applyFont="1" applyFill="1" applyBorder="1" applyAlignment="1" applyProtection="1">
      <alignment horizontal="center"/>
    </xf>
  </cellXfs>
  <cellStyles count="26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0 3" xfId="25" xr:uid="{00000000-0005-0000-0000-000006000000}"/>
    <cellStyle name="Normal 10 6" xfId="23" xr:uid="{00000000-0005-0000-0000-000007000000}"/>
    <cellStyle name="Normal 15" xfId="6" xr:uid="{00000000-0005-0000-0000-000008000000}"/>
    <cellStyle name="Normal 15 2" xfId="22" xr:uid="{00000000-0005-0000-0000-000009000000}"/>
    <cellStyle name="Normal 2" xfId="11" xr:uid="{00000000-0005-0000-0000-00000A000000}"/>
    <cellStyle name="Normal 2 2" xfId="7" xr:uid="{00000000-0005-0000-0000-00000B000000}"/>
    <cellStyle name="Normal 3" xfId="12" xr:uid="{00000000-0005-0000-0000-00000C000000}"/>
    <cellStyle name="Normal 3 2" xfId="17" xr:uid="{00000000-0005-0000-0000-00000D000000}"/>
    <cellStyle name="Normal 4" xfId="13" xr:uid="{00000000-0005-0000-0000-00000E000000}"/>
    <cellStyle name="Normal 4 2" xfId="20" xr:uid="{00000000-0005-0000-0000-00000F000000}"/>
    <cellStyle name="Normal 6 3 2 2" xfId="16" xr:uid="{00000000-0005-0000-0000-000010000000}"/>
    <cellStyle name="Normal 6 4" xfId="5" xr:uid="{00000000-0005-0000-0000-000011000000}"/>
    <cellStyle name="Normal 6 7" xfId="18" xr:uid="{00000000-0005-0000-0000-000012000000}"/>
    <cellStyle name="Normal 6 8 2" xfId="21" xr:uid="{00000000-0005-0000-0000-000013000000}"/>
    <cellStyle name="Normal 7 2" xfId="8" xr:uid="{00000000-0005-0000-0000-000014000000}"/>
    <cellStyle name="Normal 7 3 2" xfId="14" xr:uid="{00000000-0005-0000-0000-000015000000}"/>
    <cellStyle name="Normal 7 4" xfId="19" xr:uid="{00000000-0005-0000-0000-000016000000}"/>
    <cellStyle name="Normal 9 3" xfId="4" xr:uid="{00000000-0005-0000-0000-000017000000}"/>
    <cellStyle name="Porcentaje 2 2" xfId="24" xr:uid="{00000000-0005-0000-0000-000018000000}"/>
    <cellStyle name="Porcentual 2" xfId="10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58</xdr:row>
      <xdr:rowOff>57509</xdr:rowOff>
    </xdr:from>
    <xdr:to>
      <xdr:col>8</xdr:col>
      <xdr:colOff>814717</xdr:colOff>
      <xdr:row>64</xdr:row>
      <xdr:rowOff>99844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6D5DD95F-8C3B-417A-BB3F-1C432904BB86}"/>
            </a:ext>
          </a:extLst>
        </xdr:cNvPr>
        <xdr:cNvGrpSpPr/>
      </xdr:nvGrpSpPr>
      <xdr:grpSpPr>
        <a:xfrm>
          <a:off x="1" y="11271849"/>
          <a:ext cx="8933132" cy="1192523"/>
          <a:chOff x="374418" y="11484350"/>
          <a:chExt cx="8745318" cy="1088918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5F272B37-27EC-4689-7718-02D83D410A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D2C18213-023E-A7C1-5297-49F56CD820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48"/>
            <a:ext cx="2044258" cy="1026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6C4B40EF-EC1F-4D0D-280E-CA9F19B376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796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F303B238-1939-0D11-0EC6-F9ED8568AB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5"/>
  <sheetViews>
    <sheetView showGridLines="0" tabSelected="1" topLeftCell="A34" zoomScale="90" zoomScaleNormal="90" workbookViewId="0">
      <selection activeCell="F56" sqref="F56"/>
    </sheetView>
  </sheetViews>
  <sheetFormatPr baseColWidth="10" defaultColWidth="11" defaultRowHeight="14.95" x14ac:dyDescent="0.3"/>
  <cols>
    <col min="1" max="1" width="2.875" style="1" customWidth="1"/>
    <col min="2" max="2" width="14.75" style="1" customWidth="1"/>
    <col min="3" max="3" width="34.75" style="1" customWidth="1"/>
    <col min="4" max="9" width="13" style="1" customWidth="1"/>
    <col min="10" max="16384" width="11" style="1"/>
  </cols>
  <sheetData>
    <row r="1" spans="2:9" ht="16.3" x14ac:dyDescent="0.3">
      <c r="B1" s="22"/>
      <c r="C1" s="22"/>
      <c r="D1" s="22"/>
      <c r="E1" s="22"/>
      <c r="F1" s="22"/>
      <c r="G1" s="22"/>
      <c r="H1" s="22"/>
      <c r="I1" s="22"/>
    </row>
    <row r="2" spans="2:9" ht="16.3" x14ac:dyDescent="0.3">
      <c r="B2" s="22"/>
      <c r="C2" s="22"/>
      <c r="D2" s="22"/>
      <c r="E2" s="22"/>
      <c r="F2" s="22"/>
      <c r="G2" s="22"/>
      <c r="H2" s="48" t="s">
        <v>45</v>
      </c>
      <c r="I2" s="48"/>
    </row>
    <row r="3" spans="2:9" ht="15.65" x14ac:dyDescent="0.3">
      <c r="B3" s="49" t="s">
        <v>46</v>
      </c>
      <c r="C3" s="50"/>
      <c r="D3" s="50"/>
      <c r="E3" s="50"/>
      <c r="F3" s="50"/>
      <c r="G3" s="50"/>
      <c r="H3" s="50"/>
      <c r="I3" s="51"/>
    </row>
    <row r="4" spans="2:9" ht="15.65" x14ac:dyDescent="0.3">
      <c r="B4" s="52" t="s">
        <v>2</v>
      </c>
      <c r="C4" s="53"/>
      <c r="D4" s="53"/>
      <c r="E4" s="53"/>
      <c r="F4" s="53"/>
      <c r="G4" s="53"/>
      <c r="H4" s="53"/>
      <c r="I4" s="54"/>
    </row>
    <row r="5" spans="2:9" ht="15.65" x14ac:dyDescent="0.3">
      <c r="B5" s="52" t="s">
        <v>12</v>
      </c>
      <c r="C5" s="53"/>
      <c r="D5" s="53"/>
      <c r="E5" s="53"/>
      <c r="F5" s="53"/>
      <c r="G5" s="53"/>
      <c r="H5" s="53"/>
      <c r="I5" s="54"/>
    </row>
    <row r="6" spans="2:9" ht="16.3" x14ac:dyDescent="0.3">
      <c r="B6" s="55" t="s">
        <v>47</v>
      </c>
      <c r="C6" s="56"/>
      <c r="D6" s="56"/>
      <c r="E6" s="56"/>
      <c r="F6" s="56"/>
      <c r="G6" s="56"/>
      <c r="H6" s="56"/>
      <c r="I6" s="57"/>
    </row>
    <row r="7" spans="2:9" x14ac:dyDescent="0.3">
      <c r="B7" s="37" t="s">
        <v>3</v>
      </c>
      <c r="C7" s="38"/>
      <c r="D7" s="43" t="s">
        <v>4</v>
      </c>
      <c r="E7" s="44"/>
      <c r="F7" s="44"/>
      <c r="G7" s="44"/>
      <c r="H7" s="45"/>
      <c r="I7" s="46" t="s">
        <v>5</v>
      </c>
    </row>
    <row r="8" spans="2:9" ht="29.9" x14ac:dyDescent="0.3">
      <c r="B8" s="39"/>
      <c r="C8" s="40"/>
      <c r="D8" s="2" t="s">
        <v>6</v>
      </c>
      <c r="E8" s="3" t="s">
        <v>7</v>
      </c>
      <c r="F8" s="2" t="s">
        <v>0</v>
      </c>
      <c r="G8" s="2" t="s">
        <v>1</v>
      </c>
      <c r="H8" s="2" t="s">
        <v>8</v>
      </c>
      <c r="I8" s="47"/>
    </row>
    <row r="9" spans="2:9" x14ac:dyDescent="0.3">
      <c r="B9" s="41"/>
      <c r="C9" s="42"/>
      <c r="D9" s="2">
        <v>1</v>
      </c>
      <c r="E9" s="2">
        <v>2</v>
      </c>
      <c r="F9" s="2" t="s">
        <v>9</v>
      </c>
      <c r="G9" s="2">
        <v>4</v>
      </c>
      <c r="H9" s="2">
        <v>5</v>
      </c>
      <c r="I9" s="4" t="s">
        <v>10</v>
      </c>
    </row>
    <row r="10" spans="2:9" ht="19.2" customHeight="1" x14ac:dyDescent="0.3">
      <c r="B10" s="5"/>
      <c r="C10" s="6"/>
      <c r="D10" s="7"/>
      <c r="E10" s="7"/>
      <c r="F10" s="7"/>
      <c r="G10" s="7"/>
      <c r="H10" s="7"/>
      <c r="I10" s="7"/>
    </row>
    <row r="11" spans="2:9" ht="14.3" customHeight="1" x14ac:dyDescent="0.3">
      <c r="B11" s="35" t="s">
        <v>13</v>
      </c>
      <c r="C11" s="36"/>
      <c r="D11" s="8">
        <f>SUM(D12:D19)</f>
        <v>107270724.25</v>
      </c>
      <c r="E11" s="8">
        <f t="shared" ref="E11:H11" si="0">SUM(E12:E19)</f>
        <v>13037819.239999998</v>
      </c>
      <c r="F11" s="8">
        <f t="shared" si="0"/>
        <v>120308543.49000001</v>
      </c>
      <c r="G11" s="8">
        <f t="shared" si="0"/>
        <v>124036847.68000001</v>
      </c>
      <c r="H11" s="8">
        <f t="shared" si="0"/>
        <v>124036847.68000001</v>
      </c>
      <c r="I11" s="8">
        <f>SUM(I12:I19)</f>
        <v>-3728304.1900000051</v>
      </c>
    </row>
    <row r="12" spans="2:9" ht="14.3" customHeight="1" x14ac:dyDescent="0.3">
      <c r="B12" s="23" t="s">
        <v>44</v>
      </c>
      <c r="C12" s="24"/>
      <c r="D12" s="9">
        <v>0</v>
      </c>
      <c r="E12" s="9">
        <v>0</v>
      </c>
      <c r="F12" s="10">
        <f t="shared" ref="F12:F19" si="1">D12+E12</f>
        <v>0</v>
      </c>
      <c r="G12" s="9">
        <v>0</v>
      </c>
      <c r="H12" s="9">
        <v>0</v>
      </c>
      <c r="I12" s="10">
        <f>F12-G12</f>
        <v>0</v>
      </c>
    </row>
    <row r="13" spans="2:9" ht="14.3" customHeight="1" x14ac:dyDescent="0.3">
      <c r="B13" s="23" t="s">
        <v>14</v>
      </c>
      <c r="C13" s="24"/>
      <c r="D13" s="9">
        <v>0</v>
      </c>
      <c r="E13" s="9">
        <v>0</v>
      </c>
      <c r="F13" s="10">
        <f t="shared" si="1"/>
        <v>0</v>
      </c>
      <c r="G13" s="9">
        <v>0</v>
      </c>
      <c r="H13" s="9">
        <v>0</v>
      </c>
      <c r="I13" s="10">
        <f>F13-G13</f>
        <v>0</v>
      </c>
    </row>
    <row r="14" spans="2:9" ht="14.3" customHeight="1" x14ac:dyDescent="0.3">
      <c r="B14" s="27" t="s">
        <v>15</v>
      </c>
      <c r="C14" s="28"/>
      <c r="D14" s="9">
        <v>25056329.27</v>
      </c>
      <c r="E14" s="9">
        <v>3125753.09</v>
      </c>
      <c r="F14" s="10">
        <f>D14+E14</f>
        <v>28182082.359999999</v>
      </c>
      <c r="G14" s="9">
        <v>31361562.609999999</v>
      </c>
      <c r="H14" s="9">
        <v>31361562.609999999</v>
      </c>
      <c r="I14" s="10">
        <f>F14-G14</f>
        <v>-3179480.25</v>
      </c>
    </row>
    <row r="15" spans="2:9" ht="14.3" customHeight="1" x14ac:dyDescent="0.3">
      <c r="B15" s="27" t="s">
        <v>16</v>
      </c>
      <c r="C15" s="28"/>
      <c r="D15" s="9">
        <v>0</v>
      </c>
      <c r="E15" s="9">
        <v>0</v>
      </c>
      <c r="F15" s="10">
        <f t="shared" si="1"/>
        <v>0</v>
      </c>
      <c r="G15" s="9">
        <v>0</v>
      </c>
      <c r="H15" s="9">
        <v>0</v>
      </c>
      <c r="I15" s="10">
        <f t="shared" ref="I15:I44" si="2">F15-G15</f>
        <v>0</v>
      </c>
    </row>
    <row r="16" spans="2:9" ht="14.3" customHeight="1" x14ac:dyDescent="0.3">
      <c r="B16" s="27" t="s">
        <v>17</v>
      </c>
      <c r="C16" s="28"/>
      <c r="D16" s="9">
        <v>17475823.109999999</v>
      </c>
      <c r="E16" s="9">
        <v>5849187.4500000002</v>
      </c>
      <c r="F16" s="10">
        <f t="shared" si="1"/>
        <v>23325010.559999999</v>
      </c>
      <c r="G16" s="9">
        <v>23331631.25</v>
      </c>
      <c r="H16" s="9">
        <v>23331631.25</v>
      </c>
      <c r="I16" s="10">
        <f t="shared" si="2"/>
        <v>-6620.6900000013411</v>
      </c>
    </row>
    <row r="17" spans="2:9" ht="14.3" customHeight="1" x14ac:dyDescent="0.3">
      <c r="B17" s="27" t="s">
        <v>18</v>
      </c>
      <c r="C17" s="28"/>
      <c r="D17" s="9">
        <v>0</v>
      </c>
      <c r="E17" s="9">
        <v>0</v>
      </c>
      <c r="F17" s="10">
        <f t="shared" si="1"/>
        <v>0</v>
      </c>
      <c r="G17" s="9">
        <v>0</v>
      </c>
      <c r="H17" s="9">
        <v>0</v>
      </c>
      <c r="I17" s="10">
        <f t="shared" si="2"/>
        <v>0</v>
      </c>
    </row>
    <row r="18" spans="2:9" ht="14.3" customHeight="1" x14ac:dyDescent="0.3">
      <c r="B18" s="27" t="s">
        <v>19</v>
      </c>
      <c r="C18" s="28"/>
      <c r="D18" s="9">
        <v>53143333</v>
      </c>
      <c r="E18" s="9">
        <v>-944865.24</v>
      </c>
      <c r="F18" s="10">
        <f t="shared" si="1"/>
        <v>52198467.759999998</v>
      </c>
      <c r="G18" s="9">
        <v>52210529.859999999</v>
      </c>
      <c r="H18" s="9">
        <v>52210529.859999999</v>
      </c>
      <c r="I18" s="10">
        <f t="shared" si="2"/>
        <v>-12062.10000000149</v>
      </c>
    </row>
    <row r="19" spans="2:9" ht="14.3" customHeight="1" x14ac:dyDescent="0.3">
      <c r="B19" s="27" t="s">
        <v>20</v>
      </c>
      <c r="C19" s="28"/>
      <c r="D19" s="9">
        <v>11595238.869999999</v>
      </c>
      <c r="E19" s="9">
        <v>5007743.9400000004</v>
      </c>
      <c r="F19" s="10">
        <f t="shared" si="1"/>
        <v>16602982.809999999</v>
      </c>
      <c r="G19" s="9">
        <v>17133123.960000001</v>
      </c>
      <c r="H19" s="9">
        <v>17133123.960000001</v>
      </c>
      <c r="I19" s="10">
        <f t="shared" si="2"/>
        <v>-530141.15000000224</v>
      </c>
    </row>
    <row r="20" spans="2:9" ht="14.3" customHeight="1" x14ac:dyDescent="0.3">
      <c r="B20" s="11"/>
      <c r="C20" s="12"/>
      <c r="D20" s="10"/>
      <c r="E20" s="10"/>
      <c r="F20" s="10"/>
      <c r="G20" s="10"/>
      <c r="H20" s="10"/>
      <c r="I20" s="10"/>
    </row>
    <row r="21" spans="2:9" ht="14.3" customHeight="1" x14ac:dyDescent="0.3">
      <c r="B21" s="29" t="s">
        <v>21</v>
      </c>
      <c r="C21" s="30"/>
      <c r="D21" s="8">
        <f>SUM(D22:D28)</f>
        <v>253730390.74000001</v>
      </c>
      <c r="E21" s="8">
        <f>SUM(E22:E28)</f>
        <v>-53203534.300000004</v>
      </c>
      <c r="F21" s="8">
        <f t="shared" ref="F21:F44" si="3">D21+E21</f>
        <v>200526856.44</v>
      </c>
      <c r="G21" s="8">
        <f t="shared" ref="G21:H21" si="4">SUM(G22:G28)</f>
        <v>203048170.48000002</v>
      </c>
      <c r="H21" s="8">
        <f t="shared" si="4"/>
        <v>201599894.65000001</v>
      </c>
      <c r="I21" s="8">
        <f t="shared" si="2"/>
        <v>-2521314.0400000215</v>
      </c>
    </row>
    <row r="22" spans="2:9" ht="14.3" customHeight="1" x14ac:dyDescent="0.3">
      <c r="B22" s="27" t="s">
        <v>22</v>
      </c>
      <c r="C22" s="28"/>
      <c r="D22" s="13">
        <v>14322755.529999999</v>
      </c>
      <c r="E22" s="13">
        <v>4937273.53</v>
      </c>
      <c r="F22" s="10">
        <f t="shared" si="3"/>
        <v>19260029.059999999</v>
      </c>
      <c r="G22" s="13">
        <v>20288743.789999999</v>
      </c>
      <c r="H22" s="13">
        <v>20288743.789999999</v>
      </c>
      <c r="I22" s="10">
        <f>F22-G22</f>
        <v>-1028714.7300000004</v>
      </c>
    </row>
    <row r="23" spans="2:9" ht="14.3" customHeight="1" x14ac:dyDescent="0.3">
      <c r="B23" s="27" t="s">
        <v>23</v>
      </c>
      <c r="C23" s="28"/>
      <c r="D23" s="13">
        <v>225816059.94999999</v>
      </c>
      <c r="E23" s="13">
        <v>-57378269.5</v>
      </c>
      <c r="F23" s="10">
        <f t="shared" si="3"/>
        <v>168437790.44999999</v>
      </c>
      <c r="G23" s="13">
        <v>168722187.74000001</v>
      </c>
      <c r="H23" s="13">
        <v>167273911.91</v>
      </c>
      <c r="I23" s="10">
        <f t="shared" si="2"/>
        <v>-284397.29000002146</v>
      </c>
    </row>
    <row r="24" spans="2:9" ht="14.3" customHeight="1" x14ac:dyDescent="0.3">
      <c r="B24" s="27" t="s">
        <v>24</v>
      </c>
      <c r="C24" s="28"/>
      <c r="D24" s="13">
        <v>0</v>
      </c>
      <c r="E24" s="13">
        <v>0</v>
      </c>
      <c r="F24" s="10">
        <f t="shared" si="3"/>
        <v>0</v>
      </c>
      <c r="G24" s="13">
        <v>0</v>
      </c>
      <c r="H24" s="13">
        <v>0</v>
      </c>
      <c r="I24" s="10">
        <f t="shared" si="2"/>
        <v>0</v>
      </c>
    </row>
    <row r="25" spans="2:9" ht="14.3" customHeight="1" x14ac:dyDescent="0.3">
      <c r="B25" s="27" t="s">
        <v>25</v>
      </c>
      <c r="C25" s="28"/>
      <c r="D25" s="13">
        <v>2623596.02</v>
      </c>
      <c r="E25" s="13">
        <v>-42279.32</v>
      </c>
      <c r="F25" s="10">
        <f t="shared" si="3"/>
        <v>2581316.7000000002</v>
      </c>
      <c r="G25" s="13">
        <v>2878520.62</v>
      </c>
      <c r="H25" s="13">
        <v>2878520.62</v>
      </c>
      <c r="I25" s="10">
        <f t="shared" si="2"/>
        <v>-297203.91999999993</v>
      </c>
    </row>
    <row r="26" spans="2:9" ht="14.3" customHeight="1" x14ac:dyDescent="0.3">
      <c r="B26" s="27" t="s">
        <v>26</v>
      </c>
      <c r="C26" s="28"/>
      <c r="D26" s="13">
        <v>3682819.83</v>
      </c>
      <c r="E26" s="13">
        <v>-442423.52</v>
      </c>
      <c r="F26" s="10">
        <f t="shared" si="3"/>
        <v>3240396.31</v>
      </c>
      <c r="G26" s="13">
        <v>3704489.21</v>
      </c>
      <c r="H26" s="13">
        <v>3704489.21</v>
      </c>
      <c r="I26" s="10">
        <f t="shared" si="2"/>
        <v>-464092.89999999991</v>
      </c>
    </row>
    <row r="27" spans="2:9" ht="14.3" customHeight="1" x14ac:dyDescent="0.3">
      <c r="B27" s="27" t="s">
        <v>27</v>
      </c>
      <c r="C27" s="28"/>
      <c r="D27" s="13">
        <v>6818275.4000000004</v>
      </c>
      <c r="E27" s="13">
        <v>-148761.71</v>
      </c>
      <c r="F27" s="10">
        <v>0</v>
      </c>
      <c r="G27" s="13">
        <v>7104356.5300000003</v>
      </c>
      <c r="H27" s="13">
        <v>7104356.5300000003</v>
      </c>
      <c r="I27" s="10">
        <f t="shared" si="2"/>
        <v>-7104356.5300000003</v>
      </c>
    </row>
    <row r="28" spans="2:9" ht="14.3" customHeight="1" x14ac:dyDescent="0.3">
      <c r="B28" s="27" t="s">
        <v>28</v>
      </c>
      <c r="C28" s="28"/>
      <c r="D28" s="13">
        <v>466884.01</v>
      </c>
      <c r="E28" s="13">
        <v>-129073.78</v>
      </c>
      <c r="F28" s="10">
        <f t="shared" si="3"/>
        <v>337810.23</v>
      </c>
      <c r="G28" s="13">
        <v>349872.59</v>
      </c>
      <c r="H28" s="13">
        <v>349872.59</v>
      </c>
      <c r="I28" s="10">
        <f t="shared" si="2"/>
        <v>-12062.360000000044</v>
      </c>
    </row>
    <row r="29" spans="2:9" ht="14.3" customHeight="1" x14ac:dyDescent="0.3">
      <c r="B29" s="29" t="s">
        <v>29</v>
      </c>
      <c r="C29" s="30"/>
      <c r="D29" s="14">
        <f>SUM(D30:D38)</f>
        <v>3705349.0100000002</v>
      </c>
      <c r="E29" s="14">
        <f>SUM(E30:E38)</f>
        <v>-359621.02999999991</v>
      </c>
      <c r="F29" s="8">
        <f t="shared" si="3"/>
        <v>3345727.9800000004</v>
      </c>
      <c r="G29" s="14">
        <f t="shared" ref="G29" si="5">SUM(G30:G38)</f>
        <v>3567692.92</v>
      </c>
      <c r="H29" s="14">
        <f>SUM(H30:H38)</f>
        <v>3567692.92</v>
      </c>
      <c r="I29" s="8">
        <f t="shared" si="2"/>
        <v>-221964.93999999948</v>
      </c>
    </row>
    <row r="30" spans="2:9" ht="14.3" customHeight="1" x14ac:dyDescent="0.3">
      <c r="B30" s="27" t="s">
        <v>30</v>
      </c>
      <c r="C30" s="28"/>
      <c r="D30" s="13">
        <v>0</v>
      </c>
      <c r="E30" s="13">
        <v>0</v>
      </c>
      <c r="F30" s="10">
        <v>0</v>
      </c>
      <c r="G30" s="13">
        <v>0</v>
      </c>
      <c r="H30" s="13">
        <v>0</v>
      </c>
      <c r="I30" s="10">
        <f t="shared" si="2"/>
        <v>0</v>
      </c>
    </row>
    <row r="31" spans="2:9" ht="14.3" customHeight="1" x14ac:dyDescent="0.3">
      <c r="B31" s="27" t="s">
        <v>31</v>
      </c>
      <c r="C31" s="28"/>
      <c r="D31" s="13">
        <v>1939027.93</v>
      </c>
      <c r="E31" s="13">
        <v>-470376.34</v>
      </c>
      <c r="F31" s="10">
        <f t="shared" si="3"/>
        <v>1468651.5899999999</v>
      </c>
      <c r="G31" s="13">
        <v>1565934</v>
      </c>
      <c r="H31" s="13">
        <v>1565934</v>
      </c>
      <c r="I31" s="10">
        <f t="shared" si="2"/>
        <v>-97282.410000000149</v>
      </c>
    </row>
    <row r="32" spans="2:9" ht="14.3" customHeight="1" x14ac:dyDescent="0.3">
      <c r="B32" s="27" t="s">
        <v>32</v>
      </c>
      <c r="C32" s="28"/>
      <c r="D32" s="9">
        <v>0</v>
      </c>
      <c r="E32" s="9">
        <v>0</v>
      </c>
      <c r="F32" s="10">
        <f t="shared" si="3"/>
        <v>0</v>
      </c>
      <c r="G32" s="9">
        <v>0</v>
      </c>
      <c r="H32" s="9">
        <v>0</v>
      </c>
      <c r="I32" s="10">
        <f t="shared" si="2"/>
        <v>0</v>
      </c>
    </row>
    <row r="33" spans="2:9" ht="14.3" customHeight="1" x14ac:dyDescent="0.3">
      <c r="B33" s="27" t="s">
        <v>33</v>
      </c>
      <c r="C33" s="28"/>
      <c r="D33" s="9">
        <v>0</v>
      </c>
      <c r="E33" s="9">
        <v>0</v>
      </c>
      <c r="F33" s="10">
        <f t="shared" si="3"/>
        <v>0</v>
      </c>
      <c r="G33" s="9">
        <v>0</v>
      </c>
      <c r="H33" s="9">
        <v>0</v>
      </c>
      <c r="I33" s="10">
        <f t="shared" si="2"/>
        <v>0</v>
      </c>
    </row>
    <row r="34" spans="2:9" ht="14.3" customHeight="1" x14ac:dyDescent="0.3">
      <c r="B34" s="27" t="s">
        <v>34</v>
      </c>
      <c r="C34" s="28"/>
      <c r="D34" s="9">
        <v>712345.65</v>
      </c>
      <c r="E34" s="9">
        <v>-144907.12</v>
      </c>
      <c r="F34" s="10">
        <f t="shared" si="3"/>
        <v>567438.53</v>
      </c>
      <c r="G34" s="9">
        <v>651915.14</v>
      </c>
      <c r="H34" s="9">
        <v>651915.14</v>
      </c>
      <c r="I34" s="10">
        <f t="shared" si="2"/>
        <v>-84476.609999999986</v>
      </c>
    </row>
    <row r="35" spans="2:9" ht="14.3" customHeight="1" x14ac:dyDescent="0.3">
      <c r="B35" s="27" t="s">
        <v>35</v>
      </c>
      <c r="C35" s="28"/>
      <c r="D35" s="9">
        <v>0</v>
      </c>
      <c r="E35" s="9">
        <v>0</v>
      </c>
      <c r="F35" s="10">
        <f t="shared" si="3"/>
        <v>0</v>
      </c>
      <c r="G35" s="9">
        <v>0</v>
      </c>
      <c r="H35" s="9">
        <v>0</v>
      </c>
      <c r="I35" s="10">
        <f t="shared" si="2"/>
        <v>0</v>
      </c>
    </row>
    <row r="36" spans="2:9" ht="14.3" customHeight="1" x14ac:dyDescent="0.3">
      <c r="B36" s="27" t="s">
        <v>36</v>
      </c>
      <c r="C36" s="28"/>
      <c r="D36" s="9">
        <v>437430.25</v>
      </c>
      <c r="E36" s="9">
        <v>53964.55</v>
      </c>
      <c r="F36" s="10">
        <f t="shared" si="3"/>
        <v>491394.8</v>
      </c>
      <c r="G36" s="9">
        <v>514326.86</v>
      </c>
      <c r="H36" s="9">
        <v>514326.86</v>
      </c>
      <c r="I36" s="10">
        <f t="shared" si="2"/>
        <v>-22932.059999999998</v>
      </c>
    </row>
    <row r="37" spans="2:9" ht="14.3" customHeight="1" x14ac:dyDescent="0.3">
      <c r="B37" s="27" t="s">
        <v>37</v>
      </c>
      <c r="C37" s="28"/>
      <c r="D37" s="9">
        <v>616545.18000000005</v>
      </c>
      <c r="E37" s="9">
        <v>201697.88</v>
      </c>
      <c r="F37" s="10">
        <f t="shared" si="3"/>
        <v>818243.06</v>
      </c>
      <c r="G37" s="9">
        <v>835516.92</v>
      </c>
      <c r="H37" s="9">
        <v>835516.92</v>
      </c>
      <c r="I37" s="10">
        <f t="shared" si="2"/>
        <v>-17273.859999999986</v>
      </c>
    </row>
    <row r="38" spans="2:9" ht="14.3" customHeight="1" x14ac:dyDescent="0.3">
      <c r="B38" s="27" t="s">
        <v>38</v>
      </c>
      <c r="C38" s="28"/>
      <c r="D38" s="9">
        <v>0</v>
      </c>
      <c r="E38" s="9">
        <v>0</v>
      </c>
      <c r="F38" s="10">
        <f t="shared" si="3"/>
        <v>0</v>
      </c>
      <c r="G38" s="9">
        <v>0</v>
      </c>
      <c r="H38" s="9">
        <v>0</v>
      </c>
      <c r="I38" s="10">
        <f t="shared" si="2"/>
        <v>0</v>
      </c>
    </row>
    <row r="39" spans="2:9" ht="14.3" customHeight="1" x14ac:dyDescent="0.3">
      <c r="B39" s="11"/>
      <c r="C39" s="12"/>
      <c r="D39" s="15"/>
      <c r="E39" s="15"/>
      <c r="F39" s="10"/>
      <c r="G39" s="15"/>
      <c r="H39" s="15"/>
      <c r="I39" s="10"/>
    </row>
    <row r="40" spans="2:9" ht="14.3" customHeight="1" x14ac:dyDescent="0.3">
      <c r="B40" s="29" t="s">
        <v>39</v>
      </c>
      <c r="C40" s="30"/>
      <c r="D40" s="14">
        <f>SUM(D41:D44)</f>
        <v>0</v>
      </c>
      <c r="E40" s="14">
        <f>SUM(E41:E44)</f>
        <v>0</v>
      </c>
      <c r="F40" s="8">
        <v>0</v>
      </c>
      <c r="G40" s="14">
        <f t="shared" ref="G40" si="6">SUM(G41:G44)</f>
        <v>0</v>
      </c>
      <c r="H40" s="14">
        <v>0</v>
      </c>
      <c r="I40" s="8">
        <f t="shared" si="2"/>
        <v>0</v>
      </c>
    </row>
    <row r="41" spans="2:9" ht="14.3" customHeight="1" x14ac:dyDescent="0.3">
      <c r="B41" s="31" t="s">
        <v>40</v>
      </c>
      <c r="C41" s="32"/>
      <c r="D41" s="9">
        <v>0</v>
      </c>
      <c r="E41" s="9">
        <v>0</v>
      </c>
      <c r="F41" s="10">
        <f t="shared" si="3"/>
        <v>0</v>
      </c>
      <c r="G41" s="9">
        <v>0</v>
      </c>
      <c r="H41" s="9">
        <v>0</v>
      </c>
      <c r="I41" s="10">
        <f t="shared" si="2"/>
        <v>0</v>
      </c>
    </row>
    <row r="42" spans="2:9" ht="14.3" customHeight="1" x14ac:dyDescent="0.3">
      <c r="B42" s="33" t="s">
        <v>41</v>
      </c>
      <c r="C42" s="34"/>
      <c r="D42" s="9">
        <v>0</v>
      </c>
      <c r="E42" s="9">
        <v>0</v>
      </c>
      <c r="F42" s="10">
        <f t="shared" si="3"/>
        <v>0</v>
      </c>
      <c r="G42" s="9">
        <v>0</v>
      </c>
      <c r="H42" s="9">
        <v>0</v>
      </c>
      <c r="I42" s="10">
        <f t="shared" si="2"/>
        <v>0</v>
      </c>
    </row>
    <row r="43" spans="2:9" ht="14.3" customHeight="1" x14ac:dyDescent="0.3">
      <c r="B43" s="23" t="s">
        <v>42</v>
      </c>
      <c r="C43" s="24"/>
      <c r="D43" s="9">
        <v>0</v>
      </c>
      <c r="E43" s="9">
        <v>0</v>
      </c>
      <c r="F43" s="10">
        <f t="shared" si="3"/>
        <v>0</v>
      </c>
      <c r="G43" s="9">
        <v>0</v>
      </c>
      <c r="H43" s="9">
        <v>0</v>
      </c>
      <c r="I43" s="10">
        <f t="shared" si="2"/>
        <v>0</v>
      </c>
    </row>
    <row r="44" spans="2:9" ht="14.3" customHeight="1" x14ac:dyDescent="0.3">
      <c r="B44" s="23" t="s">
        <v>43</v>
      </c>
      <c r="C44" s="24"/>
      <c r="D44" s="9">
        <v>0</v>
      </c>
      <c r="E44" s="9">
        <v>0</v>
      </c>
      <c r="F44" s="10">
        <f t="shared" si="3"/>
        <v>0</v>
      </c>
      <c r="G44" s="9">
        <v>0</v>
      </c>
      <c r="H44" s="9">
        <v>0</v>
      </c>
      <c r="I44" s="10">
        <f t="shared" si="2"/>
        <v>0</v>
      </c>
    </row>
    <row r="45" spans="2:9" ht="19.2" customHeight="1" x14ac:dyDescent="0.3">
      <c r="B45" s="16"/>
      <c r="C45" s="17"/>
      <c r="D45" s="18"/>
      <c r="E45" s="18"/>
      <c r="F45" s="18"/>
      <c r="G45" s="18"/>
      <c r="H45" s="18"/>
      <c r="I45" s="18"/>
    </row>
    <row r="46" spans="2:9" ht="19.2" customHeight="1" x14ac:dyDescent="0.3">
      <c r="B46" s="25" t="s">
        <v>11</v>
      </c>
      <c r="C46" s="26"/>
      <c r="D46" s="19">
        <f>D11+D21+D29+D40</f>
        <v>364706464</v>
      </c>
      <c r="E46" s="19">
        <f t="shared" ref="E46:I46" si="7">E11+E21+E29+E40</f>
        <v>-40525336.090000004</v>
      </c>
      <c r="F46" s="19">
        <f t="shared" si="7"/>
        <v>324181127.91000003</v>
      </c>
      <c r="G46" s="19">
        <f t="shared" si="7"/>
        <v>330652711.08000004</v>
      </c>
      <c r="H46" s="19">
        <f t="shared" si="7"/>
        <v>329204435.25000006</v>
      </c>
      <c r="I46" s="19">
        <f t="shared" si="7"/>
        <v>-6471583.170000026</v>
      </c>
    </row>
    <row r="48" spans="2:9" x14ac:dyDescent="0.3">
      <c r="D48" s="20"/>
      <c r="E48" s="20"/>
      <c r="F48" s="20"/>
      <c r="G48" s="20"/>
      <c r="H48" s="20"/>
      <c r="I48" s="20"/>
    </row>
    <row r="49" spans="4:9" x14ac:dyDescent="0.3">
      <c r="D49" s="20"/>
      <c r="E49" s="20"/>
      <c r="F49" s="20"/>
      <c r="G49" s="20"/>
      <c r="H49" s="20"/>
      <c r="I49" s="20"/>
    </row>
    <row r="50" spans="4:9" x14ac:dyDescent="0.3">
      <c r="D50" s="20"/>
      <c r="E50" s="20"/>
      <c r="F50" s="20"/>
      <c r="G50" s="20"/>
      <c r="H50" s="20"/>
      <c r="I50" s="20"/>
    </row>
    <row r="51" spans="4:9" x14ac:dyDescent="0.3">
      <c r="D51" s="20"/>
      <c r="E51" s="20"/>
      <c r="F51" s="20"/>
      <c r="G51" s="20"/>
      <c r="H51" s="20"/>
      <c r="I51" s="20"/>
    </row>
    <row r="52" spans="4:9" x14ac:dyDescent="0.3">
      <c r="D52" s="20"/>
      <c r="E52" s="20"/>
      <c r="F52" s="20"/>
      <c r="G52" s="20"/>
      <c r="H52" s="20"/>
      <c r="I52" s="20"/>
    </row>
    <row r="53" spans="4:9" x14ac:dyDescent="0.3">
      <c r="D53" s="20"/>
      <c r="E53" s="20"/>
      <c r="F53" s="20"/>
      <c r="G53" s="20"/>
      <c r="H53" s="20"/>
      <c r="I53" s="20"/>
    </row>
    <row r="54" spans="4:9" x14ac:dyDescent="0.3">
      <c r="D54" s="20"/>
      <c r="E54" s="20"/>
      <c r="F54" s="20"/>
      <c r="G54" s="20"/>
      <c r="H54" s="20"/>
      <c r="I54" s="20"/>
    </row>
    <row r="55" spans="4:9" x14ac:dyDescent="0.3">
      <c r="D55" s="20"/>
      <c r="E55" s="20"/>
      <c r="F55" s="20"/>
      <c r="G55" s="20"/>
      <c r="H55" s="20"/>
      <c r="I55" s="20"/>
    </row>
    <row r="56" spans="4:9" x14ac:dyDescent="0.3">
      <c r="D56" s="20"/>
      <c r="E56" s="20"/>
      <c r="F56" s="20"/>
      <c r="G56" s="20"/>
      <c r="H56" s="20"/>
      <c r="I56" s="20"/>
    </row>
    <row r="57" spans="4:9" x14ac:dyDescent="0.3">
      <c r="D57" s="20"/>
      <c r="E57" s="20"/>
      <c r="F57" s="20"/>
      <c r="G57" s="20"/>
      <c r="H57" s="20"/>
      <c r="I57" s="20"/>
    </row>
    <row r="58" spans="4:9" x14ac:dyDescent="0.3">
      <c r="D58" s="20"/>
      <c r="E58" s="20"/>
      <c r="F58" s="20"/>
      <c r="G58" s="20"/>
      <c r="H58" s="20"/>
      <c r="I58" s="20"/>
    </row>
    <row r="59" spans="4:9" x14ac:dyDescent="0.3">
      <c r="D59" s="20"/>
      <c r="E59" s="20"/>
      <c r="F59" s="20"/>
      <c r="G59" s="20"/>
      <c r="H59" s="20"/>
      <c r="I59" s="20"/>
    </row>
    <row r="60" spans="4:9" x14ac:dyDescent="0.3">
      <c r="D60" s="20"/>
      <c r="E60" s="20"/>
      <c r="F60" s="20"/>
      <c r="G60" s="20"/>
      <c r="H60" s="20"/>
      <c r="I60" s="20"/>
    </row>
    <row r="65" spans="2:9" x14ac:dyDescent="0.3">
      <c r="B65" s="21"/>
      <c r="C65" s="21"/>
      <c r="D65" s="21"/>
      <c r="E65" s="21"/>
      <c r="F65" s="21"/>
      <c r="G65" s="21"/>
      <c r="H65" s="21"/>
      <c r="I65" s="21"/>
    </row>
  </sheetData>
  <mergeCells count="41">
    <mergeCell ref="B7:C9"/>
    <mergeCell ref="D7:H7"/>
    <mergeCell ref="I7:I8"/>
    <mergeCell ref="H2:I2"/>
    <mergeCell ref="B3:I3"/>
    <mergeCell ref="B4:I4"/>
    <mergeCell ref="B5:I5"/>
    <mergeCell ref="B6:I6"/>
    <mergeCell ref="B23:C23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3:C43"/>
    <mergeCell ref="B44:C44"/>
    <mergeCell ref="B46:C46"/>
    <mergeCell ref="B36:C36"/>
    <mergeCell ref="B37:C37"/>
    <mergeCell ref="B38:C38"/>
    <mergeCell ref="B40:C40"/>
    <mergeCell ref="B41:C41"/>
    <mergeCell ref="B42:C42"/>
  </mergeCells>
  <printOptions horizontalCentered="1"/>
  <pageMargins left="0.7" right="0.7" top="0.75" bottom="0.75" header="0.3" footer="0.3"/>
  <pageSetup scale="6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IP-12</vt:lpstr>
      <vt:lpstr>'IP-12'!Área_de_impresión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2026-03-17T17:24:57Z</cp:lastPrinted>
  <dcterms:created xsi:type="dcterms:W3CDTF">2018-10-31T21:40:06Z</dcterms:created>
  <dcterms:modified xsi:type="dcterms:W3CDTF">2026-03-17T17:25:05Z</dcterms:modified>
</cp:coreProperties>
</file>